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05" tabRatio="749" firstSheet="1" activeTab="1"/>
  </bookViews>
  <sheets>
    <sheet name=" до 670 кВт " sheetId="1" state="hidden" r:id="rId1"/>
    <sheet name="Приложение" sheetId="2" r:id="rId2"/>
    <sheet name="Приложение 1" sheetId="3" r:id="rId3"/>
    <sheet name="Приложение 2_С1" sheetId="4" r:id="rId4"/>
    <sheet name="Прилож 2" sheetId="5" r:id="rId5"/>
    <sheet name="Прилож 3" sheetId="6" r:id="rId6"/>
    <sheet name="Прилож 4" sheetId="7" r:id="rId7"/>
    <sheet name="Прилож 5 " sheetId="8" r:id="rId8"/>
  </sheets>
  <externalReferences>
    <externalReference r:id="rId11"/>
  </externalReferences>
  <definedNames>
    <definedName name="_xlfn.SUMIFS" hidden="1">#NAME?</definedName>
    <definedName name="_xlnm._FilterDatabase" localSheetId="2" hidden="1">'Приложение 1'!$A$11:$G$299</definedName>
    <definedName name="Z_A86F0F1C_7EC2_4F4C_89CA_7372B7258A03_.wvu.PrintArea" localSheetId="0" hidden="1">' до 670 кВт '!$A$1:$H$29</definedName>
    <definedName name="Z_A86F0F1C_7EC2_4F4C_89CA_7372B7258A03_.wvu.PrintArea" localSheetId="5" hidden="1">'Прилож 3'!$A$1:$E$18</definedName>
    <definedName name="Должность_НачОтд">'[1]Настройки'!$D$14</definedName>
    <definedName name="_xlnm.Print_Area" localSheetId="0">' до 670 кВт '!$A$1:$H$29</definedName>
    <definedName name="_xlnm.Print_Area" localSheetId="5">'Прилож 3'!$A$1:$E$18</definedName>
    <definedName name="_xlnm.Print_Area" localSheetId="2">'Приложение 1'!$A$1:$G$578</definedName>
    <definedName name="_xlnm.Print_Area" localSheetId="3">'Приложение 2_С1'!$A$1:$F$45</definedName>
    <definedName name="Телефон_Исп">'[1]Настройки'!$D$18</definedName>
    <definedName name="ФИО_Исп">'[1]Настройки'!$D$17</definedName>
    <definedName name="ФИО_НачОтд">'[1]Настройки'!$D$15</definedName>
  </definedNames>
  <calcPr fullCalcOnLoad="1"/>
</workbook>
</file>

<file path=xl/sharedStrings.xml><?xml version="1.0" encoding="utf-8"?>
<sst xmlns="http://schemas.openxmlformats.org/spreadsheetml/2006/main" count="3033" uniqueCount="780">
  <si>
    <t>№ п/п</t>
  </si>
  <si>
    <t>0,4 кВ</t>
  </si>
  <si>
    <t>Ставка для расчета платы по каждому мероприятию, руб./кВт без НДС</t>
  </si>
  <si>
    <t>Уровень напряжения</t>
  </si>
  <si>
    <t>Разработка сетевой организацией проектной документации</t>
  </si>
  <si>
    <t>Выполнение сетевой организацией мероприятий, связанных со строительством "последняя миля"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</si>
  <si>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</si>
  <si>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</si>
  <si>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 xml:space="preserve">Калькуляция о стоимости мероприятий, осуществляемых при технологическом присоединении единицы мощности (1 кВт) </t>
  </si>
  <si>
    <t>Наименование мероприятий</t>
  </si>
  <si>
    <t>Подготовка сетевой организацией технических условий и их согласование</t>
  </si>
  <si>
    <t xml:space="preserve"> 3.1</t>
  </si>
  <si>
    <t>строительство воздушных линий</t>
  </si>
  <si>
    <t xml:space="preserve"> 3.2</t>
  </si>
  <si>
    <t>строительство кабельных линий</t>
  </si>
  <si>
    <t xml:space="preserve"> 3.3</t>
  </si>
  <si>
    <t>строительство пунктов секционирования</t>
  </si>
  <si>
    <t xml:space="preserve"> 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</si>
  <si>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</si>
  <si>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 xml:space="preserve"> 3.5</t>
  </si>
  <si>
    <t>строительство центров питания, подстанций уровнем напряжения 35 кВ и выше (ПС)</t>
  </si>
  <si>
    <t>Проверка сетевой организацией выполнения Заявителем ТУ</t>
  </si>
  <si>
    <t>Разбивка НВВ по каждому мероприятию, руб. без НДС</t>
  </si>
  <si>
    <t>Максимальная заявленная мощность, кВт</t>
  </si>
  <si>
    <t>1 - 20 кВ</t>
  </si>
  <si>
    <t>ПРИЛОЖЕНИЕ 4</t>
  </si>
  <si>
    <t>Заявители, свыше 15 кВт до 670 кВт</t>
  </si>
  <si>
    <t>Категория заявителей</t>
  </si>
  <si>
    <t>1.</t>
  </si>
  <si>
    <t>на 2016 год</t>
  </si>
  <si>
    <t>АО "ТКС "Электрические сети"</t>
  </si>
  <si>
    <t>Полное наименование</t>
  </si>
  <si>
    <t>Сокращенное наименование</t>
  </si>
  <si>
    <t>Место нахождения</t>
  </si>
  <si>
    <t>Адрес юридического лица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</si>
  <si>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</si>
  <si>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</si>
  <si>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</si>
  <si>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</si>
  <si>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</si>
  <si>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</si>
  <si>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в том числе</t>
  </si>
  <si>
    <t>г. Тамбов, ул. Ст. Разина,6</t>
  </si>
  <si>
    <t>Демин Юрий Николаевич</t>
  </si>
  <si>
    <t>info_takc@tcselnet.ru</t>
  </si>
  <si>
    <t>70-11-01</t>
  </si>
  <si>
    <t>72-72-82</t>
  </si>
  <si>
    <t>-</t>
  </si>
  <si>
    <t>2.</t>
  </si>
  <si>
    <t>3.</t>
  </si>
  <si>
    <t>Приложение № 5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</si>
  <si>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</si>
  <si>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</si>
  <si>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</si>
  <si>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</si>
  <si>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</si>
  <si>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</si>
  <si>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</si>
  <si>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</si>
  <si>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</si>
  <si>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</si>
  <si>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</si>
  <si>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</si>
  <si>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</si>
  <si>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</si>
  <si>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</si>
  <si>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</si>
  <si>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</si>
  <si>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</si>
  <si>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</si>
  <si>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</si>
  <si>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</si>
  <si>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</si>
  <si>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</si>
  <si>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</si>
  <si>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4.</t>
  </si>
  <si>
    <t>Количество заявок (штук)</t>
  </si>
  <si>
    <t>От 15 до 150 кВт - 
всего</t>
  </si>
  <si>
    <t>по индивидуальному проекту</t>
  </si>
  <si>
    <t>к стандартам раскрытия информации субъектами</t>
  </si>
  <si>
    <t xml:space="preserve"> оптового и розничных рынков электрической энергии</t>
  </si>
  <si>
    <t>к стандартам раскрытия информации субъектами оптового
 и розничных рынков электрической энергии</t>
  </si>
  <si>
    <t>к стандартам раскрытия информации субъектами оптового 
и розничных рынков электрической энергии</t>
  </si>
  <si>
    <t>Акционерное общество «Объединенные региональные электрические сети Тамбова»</t>
  </si>
  <si>
    <t>АО "ОРЭС-Тамбов"</t>
  </si>
  <si>
    <t>Приложение N 1</t>
  </si>
  <si>
    <t>к Методическим указаниям по определению</t>
  </si>
  <si>
    <t>размера платы за технологическое</t>
  </si>
  <si>
    <t>присоединение к электрическим сетям</t>
  </si>
  <si>
    <t xml:space="preserve">N п/п </t>
  </si>
  <si>
    <t>Год ввода объекта</t>
  </si>
  <si>
    <t xml:space="preserve"> Уровень напряжения, кВ</t>
  </si>
  <si>
    <t>1</t>
  </si>
  <si>
    <t>Строительство воздушных линий</t>
  </si>
  <si>
    <t>1.1</t>
  </si>
  <si>
    <t>Материал опоры: деревянные</t>
  </si>
  <si>
    <t>1.1.1</t>
  </si>
  <si>
    <t>Тип провода: изолированный провод</t>
  </si>
  <si>
    <t>1.1.1.1</t>
  </si>
  <si>
    <t>Материал провода: медный</t>
  </si>
  <si>
    <t>1.1.1.1.1</t>
  </si>
  <si>
    <t>до 50 квадратных мм включительно</t>
  </si>
  <si>
    <t/>
  </si>
  <si>
    <t>1.1.1.1.2</t>
  </si>
  <si>
    <t>от 50 до 100 квадратных мм включительно</t>
  </si>
  <si>
    <t>1.1.1.1.3</t>
  </si>
  <si>
    <t>от 100 до 200 квадратных мм включительно</t>
  </si>
  <si>
    <t>1.1.1.1.4</t>
  </si>
  <si>
    <t>от 200 до 500 квадратных мм включительно</t>
  </si>
  <si>
    <t>1.1.1.1.5</t>
  </si>
  <si>
    <t>от 500 до 800 квадратных мм включительно</t>
  </si>
  <si>
    <t>1.1.1.1.6</t>
  </si>
  <si>
    <t>свыше 800 квадратных мм</t>
  </si>
  <si>
    <t>1.1.1.2</t>
  </si>
  <si>
    <t>Материал провода: стальной</t>
  </si>
  <si>
    <t>1.1.1.2.1</t>
  </si>
  <si>
    <t>1.1.1.2.2</t>
  </si>
  <si>
    <t>1.1.1.2.3</t>
  </si>
  <si>
    <t>1.1.1.2.4</t>
  </si>
  <si>
    <t>1.1.1.2.5</t>
  </si>
  <si>
    <t>1.1.1.2.6</t>
  </si>
  <si>
    <t>1.1.1.3</t>
  </si>
  <si>
    <t>Материал провода: сталеалюминиевый</t>
  </si>
  <si>
    <t>1.1.1.3.1</t>
  </si>
  <si>
    <t>1.1.1.3.2</t>
  </si>
  <si>
    <t>1.1.1.3.3</t>
  </si>
  <si>
    <t>1.1.1.3.4</t>
  </si>
  <si>
    <t>1.1.1.3.5</t>
  </si>
  <si>
    <t>1.1.1.3.6</t>
  </si>
  <si>
    <t>1.1.1.4</t>
  </si>
  <si>
    <t>Материал провода: алюминиевый</t>
  </si>
  <si>
    <t>1.1.1.4.1</t>
  </si>
  <si>
    <t>1.1.1.4.2</t>
  </si>
  <si>
    <t>1.1.1.4.3</t>
  </si>
  <si>
    <t>1.1.1.4.4</t>
  </si>
  <si>
    <t>1.1.1.4.5</t>
  </si>
  <si>
    <t>1.1.1.4.6</t>
  </si>
  <si>
    <t>1.1.2</t>
  </si>
  <si>
    <t>Тип провода: неизолированный провод</t>
  </si>
  <si>
    <t>1.1.2.1</t>
  </si>
  <si>
    <t>1.1.2.1.1</t>
  </si>
  <si>
    <t>1.1.2.1.2</t>
  </si>
  <si>
    <t>1.1.2.1.3</t>
  </si>
  <si>
    <t>1.1.2.1.4</t>
  </si>
  <si>
    <t>1.1.2.1.5</t>
  </si>
  <si>
    <t>1.1.2.1.6</t>
  </si>
  <si>
    <t>1.1.2.2</t>
  </si>
  <si>
    <t>1.1.2.2.1</t>
  </si>
  <si>
    <t>1.1.2.2.2</t>
  </si>
  <si>
    <t>1.1.2.2.3</t>
  </si>
  <si>
    <t>1.1.2.2.4</t>
  </si>
  <si>
    <t>1.1.2.2.5</t>
  </si>
  <si>
    <t>1.1.2.2.6</t>
  </si>
  <si>
    <t>1.1.2.3</t>
  </si>
  <si>
    <t>1.1.2.3.1</t>
  </si>
  <si>
    <t>1.1.2.3.2</t>
  </si>
  <si>
    <t>1.1.2.3.3</t>
  </si>
  <si>
    <t>1.1.2.3.4</t>
  </si>
  <si>
    <t>1.1.2.3.5</t>
  </si>
  <si>
    <t>1.1.2.3.6</t>
  </si>
  <si>
    <t>1.1.2.4</t>
  </si>
  <si>
    <t>1.1.2.4.1</t>
  </si>
  <si>
    <t>1.1.2.4.2</t>
  </si>
  <si>
    <t>1.1.2.4.3</t>
  </si>
  <si>
    <t>1.1.2.4.4</t>
  </si>
  <si>
    <t>1.1.2.4.5</t>
  </si>
  <si>
    <t>1.1.2.4.6</t>
  </si>
  <si>
    <t>1.2</t>
  </si>
  <si>
    <t>Материал опоры: металлические</t>
  </si>
  <si>
    <t>1.2.1</t>
  </si>
  <si>
    <t>1.2.1.1</t>
  </si>
  <si>
    <t>1.2.1.1.1</t>
  </si>
  <si>
    <t>1.2.1.1.2</t>
  </si>
  <si>
    <t>1.2.1.1.3</t>
  </si>
  <si>
    <t>1.2.1.1.4</t>
  </si>
  <si>
    <t>1.2.1.1.5</t>
  </si>
  <si>
    <t>1.2.1.1.6</t>
  </si>
  <si>
    <t>1.2.1.2</t>
  </si>
  <si>
    <t>1.2.1.2.1</t>
  </si>
  <si>
    <t>1.2.1.2.2</t>
  </si>
  <si>
    <t>1.2.1.2.3</t>
  </si>
  <si>
    <t>1.2.1.2.4</t>
  </si>
  <si>
    <t>1.2.1.2.5</t>
  </si>
  <si>
    <t>1.2.1.2.6</t>
  </si>
  <si>
    <t>1.2.1.3</t>
  </si>
  <si>
    <t>1.2.1.3.1</t>
  </si>
  <si>
    <t>1.2.1.3.2</t>
  </si>
  <si>
    <t>1.2.1.3.3</t>
  </si>
  <si>
    <t>1.2.1.3.4</t>
  </si>
  <si>
    <t>1.2.1.3.5</t>
  </si>
  <si>
    <t>1.2.1.3.6</t>
  </si>
  <si>
    <t>1.2.1.4</t>
  </si>
  <si>
    <t>1.2.1.4.1</t>
  </si>
  <si>
    <t>1.2.1.4.2</t>
  </si>
  <si>
    <t>1.2.1.4.3</t>
  </si>
  <si>
    <t>1.2.1.4.4</t>
  </si>
  <si>
    <t>1.2.1.4.5</t>
  </si>
  <si>
    <t>1.2.1.4.6</t>
  </si>
  <si>
    <t>1.2.2</t>
  </si>
  <si>
    <t>1.2.2.1</t>
  </si>
  <si>
    <t>1.2.2.1.1</t>
  </si>
  <si>
    <t>1.2.2.1.2</t>
  </si>
  <si>
    <t>1.2.2.1.3</t>
  </si>
  <si>
    <t>1.2.2.1.4</t>
  </si>
  <si>
    <t>1.2.2.1.5</t>
  </si>
  <si>
    <t>1.2.2.1.6</t>
  </si>
  <si>
    <t>1.2.2.2</t>
  </si>
  <si>
    <t>1.2.2.2.1</t>
  </si>
  <si>
    <t>1.2.2.2.2</t>
  </si>
  <si>
    <t>1.2.2.2.3</t>
  </si>
  <si>
    <t>1.2.2.2.4</t>
  </si>
  <si>
    <t>1.2.2.2.5</t>
  </si>
  <si>
    <t>1.2.2.2.6</t>
  </si>
  <si>
    <t>1.2.2.3</t>
  </si>
  <si>
    <t>1.2.2.3.1</t>
  </si>
  <si>
    <t>1.2.2.3.2</t>
  </si>
  <si>
    <t>1.2.2.3.3</t>
  </si>
  <si>
    <t>1.2.2.3.4</t>
  </si>
  <si>
    <t>1.2.2.3.5</t>
  </si>
  <si>
    <t>1.2.2.3.6</t>
  </si>
  <si>
    <t>1.2.2.4</t>
  </si>
  <si>
    <t>1.2.2.4.1</t>
  </si>
  <si>
    <t>1.2.2.4.2</t>
  </si>
  <si>
    <t>1.2.2.4.3</t>
  </si>
  <si>
    <t>1.2.2.4.4</t>
  </si>
  <si>
    <t>1.2.2.4.5</t>
  </si>
  <si>
    <t>1.2.2.4.6</t>
  </si>
  <si>
    <t>1.3</t>
  </si>
  <si>
    <t>Материал опоры: железобетонные</t>
  </si>
  <si>
    <t>1.3.1</t>
  </si>
  <si>
    <t>1.3.1.1</t>
  </si>
  <si>
    <t>1.3.1.1.1</t>
  </si>
  <si>
    <t>1.3.1.1.2</t>
  </si>
  <si>
    <t>1.3.1.1.3</t>
  </si>
  <si>
    <t>1.3.1.1.4</t>
  </si>
  <si>
    <t>1.3.1.1.5</t>
  </si>
  <si>
    <t>1.3.1.1.6</t>
  </si>
  <si>
    <t>1.3.1.2</t>
  </si>
  <si>
    <t>1.3.1.2.1</t>
  </si>
  <si>
    <t>1.3.1.2.2</t>
  </si>
  <si>
    <t>1.3.1.2.3</t>
  </si>
  <si>
    <t>1.3.1.2.4</t>
  </si>
  <si>
    <t>1.3.1.2.5</t>
  </si>
  <si>
    <t>1.3.1.2.6</t>
  </si>
  <si>
    <t>1.3.1.3</t>
  </si>
  <si>
    <t>1.3.1.3.1</t>
  </si>
  <si>
    <t>1.3.1.3.2</t>
  </si>
  <si>
    <t>1.3.1.3.3</t>
  </si>
  <si>
    <t>1.3.1.3.4</t>
  </si>
  <si>
    <t>1.3.1.3.5</t>
  </si>
  <si>
    <t>1.3.1.3.6</t>
  </si>
  <si>
    <t>1.3.1.4</t>
  </si>
  <si>
    <t>1.3.1.4.1</t>
  </si>
  <si>
    <t>1.3.1.4.2</t>
  </si>
  <si>
    <t>1.3.1.4.3</t>
  </si>
  <si>
    <t>1.3.1.4.4</t>
  </si>
  <si>
    <t>1.3.1.4.5</t>
  </si>
  <si>
    <t>1.3.1.4.6</t>
  </si>
  <si>
    <t>1.3.2</t>
  </si>
  <si>
    <t>1.3.2.1</t>
  </si>
  <si>
    <t>1.3.2.1.1</t>
  </si>
  <si>
    <t>1.3.2.1.2</t>
  </si>
  <si>
    <t>1.3.2.1.3</t>
  </si>
  <si>
    <t>1.3.2.1.4</t>
  </si>
  <si>
    <t>1.3.2.1.5</t>
  </si>
  <si>
    <t>1.3.2.1.6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</si>
  <si>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</si>
  <si>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</si>
  <si>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</si>
  <si>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</si>
  <si>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</si>
  <si>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</si>
  <si>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</si>
  <si>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1.3.2.3</t>
  </si>
  <si>
    <t>1.3.2.3.1</t>
  </si>
  <si>
    <t>1.3.2.3.2</t>
  </si>
  <si>
    <t>1.3.2.3.3</t>
  </si>
  <si>
    <t>1.3.2.3.4</t>
  </si>
  <si>
    <t>1.3.2.3.5</t>
  </si>
  <si>
    <t>1.3.2.3.6</t>
  </si>
  <si>
    <t>1.3.2.4</t>
  </si>
  <si>
    <t>1.3.2.4.1</t>
  </si>
  <si>
    <t>1.3.2.4.2</t>
  </si>
  <si>
    <t>1.3.2.4.3</t>
  </si>
  <si>
    <t>1.3.2.4.4</t>
  </si>
  <si>
    <t>1.3.2.4.5</t>
  </si>
  <si>
    <t>1.3.2.4.6</t>
  </si>
  <si>
    <t>2</t>
  </si>
  <si>
    <t>Строительство кабельных линий</t>
  </si>
  <si>
    <t>2.1</t>
  </si>
  <si>
    <t>Способ прокладки кабельных линий: в траншеях</t>
  </si>
  <si>
    <t>2.1.1</t>
  </si>
  <si>
    <t>Одножильные</t>
  </si>
  <si>
    <t>2.1.1.1</t>
  </si>
  <si>
    <t>Кабели с резиновой и пластмассовой изоляцией</t>
  </si>
  <si>
    <t>2.1.1.1.1</t>
  </si>
  <si>
    <t>2.1.1.1.2</t>
  </si>
  <si>
    <t>2.1.1.1.3</t>
  </si>
  <si>
    <t>2.1.1.1.4</t>
  </si>
  <si>
    <t>2.1.1.1.5</t>
  </si>
  <si>
    <t>2.1.1.1.6</t>
  </si>
  <si>
    <t>2.1.1.2</t>
  </si>
  <si>
    <t>Кабели с бумажной изоляцией</t>
  </si>
  <si>
    <t>2.1.1.2.1</t>
  </si>
  <si>
    <t>2.1.1.2.2</t>
  </si>
  <si>
    <t>2.1.1.2.3</t>
  </si>
  <si>
    <t>2.1.1.2.4</t>
  </si>
  <si>
    <t>2.1.1.2.5</t>
  </si>
  <si>
    <t>2.1.1.2.6</t>
  </si>
  <si>
    <t>2.1.2</t>
  </si>
  <si>
    <t>Многожильные 2 кабеля в траншее</t>
  </si>
  <si>
    <t>2.1.2.1</t>
  </si>
  <si>
    <t>Кабели с резиновой и пластмассовой изоляцией (2 кабеля в траншее)</t>
  </si>
  <si>
    <t>2.1.2.1.1</t>
  </si>
  <si>
    <t>2.1.2.1.2</t>
  </si>
  <si>
    <t>2.1.2.2</t>
  </si>
  <si>
    <t>Кабели с бумажной изоляцией (2 кабеля в траншее)</t>
  </si>
  <si>
    <t>2.1.2.2.1</t>
  </si>
  <si>
    <t>2.1.2.2.2</t>
  </si>
  <si>
    <t>2.1.2.2.3</t>
  </si>
  <si>
    <t>Кабели с бумажной изоляцией (3 кабеля в траншее)</t>
  </si>
  <si>
    <t>2.1.3</t>
  </si>
  <si>
    <t>Многожильные 1 кабель в траншее</t>
  </si>
  <si>
    <t>2.1.3.1</t>
  </si>
  <si>
    <t>Кабели с резиновой и пластмассовой изоляцией (1 кабель в траншее)</t>
  </si>
  <si>
    <t>2.1.3.1.1</t>
  </si>
  <si>
    <t>2.1.3.1.2</t>
  </si>
  <si>
    <t>2.1.3.1.3</t>
  </si>
  <si>
    <t>2.1.3.2</t>
  </si>
  <si>
    <t>2.1.3.2.1</t>
  </si>
  <si>
    <t>2.1.3.2.2</t>
  </si>
  <si>
    <t>2.2</t>
  </si>
  <si>
    <t>Способ прокладки кабельных линий: в блоках</t>
  </si>
  <si>
    <t>2.2.1</t>
  </si>
  <si>
    <t>2.2.1.1</t>
  </si>
  <si>
    <t>2.2.1.1.1</t>
  </si>
  <si>
    <t>2.2.1.1.2</t>
  </si>
  <si>
    <t>2.2.1.1.3</t>
  </si>
  <si>
    <t>2.2.1.1.4</t>
  </si>
  <si>
    <t>2.2.1.1.5</t>
  </si>
  <si>
    <t>2.2.1.1.6</t>
  </si>
  <si>
    <t>2.2.1.2</t>
  </si>
  <si>
    <t>2.2.1.2.1</t>
  </si>
  <si>
    <t>2.2.1.2.2</t>
  </si>
  <si>
    <t>2.2.1.2.3</t>
  </si>
  <si>
    <t>2.2.1.2.4</t>
  </si>
  <si>
    <t>2.2.1.2.5</t>
  </si>
  <si>
    <t>2.2.1.2.6</t>
  </si>
  <si>
    <t>2.2.2</t>
  </si>
  <si>
    <t>Многожильные</t>
  </si>
  <si>
    <t>2.2.2.1</t>
  </si>
  <si>
    <t>2.2.2.1.1</t>
  </si>
  <si>
    <t>2.2.2.1.2</t>
  </si>
  <si>
    <t>2.2.2.1.3</t>
  </si>
  <si>
    <t>2.2.2.1.4</t>
  </si>
  <si>
    <t>2.2.2.1.5</t>
  </si>
  <si>
    <t>2.2.2.1.6</t>
  </si>
  <si>
    <t>2.2.2.2</t>
  </si>
  <si>
    <t>2.2.2.2.1</t>
  </si>
  <si>
    <t>2.2.2.2.2</t>
  </si>
  <si>
    <t>2.2.2.2.3</t>
  </si>
  <si>
    <t>2.2.2.2.4</t>
  </si>
  <si>
    <t>2.2.2.2.5</t>
  </si>
  <si>
    <t>2.2.2.2.6</t>
  </si>
  <si>
    <t>2.3</t>
  </si>
  <si>
    <t>Способ прокладки кабельных линий: в каналах</t>
  </si>
  <si>
    <t>2.3.1</t>
  </si>
  <si>
    <t>2.3.1.1</t>
  </si>
  <si>
    <t>2.3.1.1.1</t>
  </si>
  <si>
    <t>2.3.1.1.2</t>
  </si>
  <si>
    <t>2.3.1.1.3</t>
  </si>
  <si>
    <t>2.3.1.1.4</t>
  </si>
  <si>
    <t>2.3.1.1.5</t>
  </si>
  <si>
    <t>2.3.1.1.6</t>
  </si>
  <si>
    <t>2.3.1.2</t>
  </si>
  <si>
    <t>2.3.1.2.1</t>
  </si>
  <si>
    <t>2.3.1.2.2</t>
  </si>
  <si>
    <t>2.3.1.2.3</t>
  </si>
  <si>
    <t>2.3.1.2.4</t>
  </si>
  <si>
    <t>2.3.1.2.5</t>
  </si>
  <si>
    <t>2.3.1.2.6</t>
  </si>
  <si>
    <t>2.3.2</t>
  </si>
  <si>
    <t>2.3.2.1</t>
  </si>
  <si>
    <t>2.3.2.1.1</t>
  </si>
  <si>
    <t>2.3.2.1.2</t>
  </si>
  <si>
    <t>2.3.2.1.3</t>
  </si>
  <si>
    <t>2.3.2.1.4</t>
  </si>
  <si>
    <t>2.3.2.1.5</t>
  </si>
  <si>
    <t>2.3.2.1.6</t>
  </si>
  <si>
    <t>2.3.2.2</t>
  </si>
  <si>
    <t>2.3.2.2.1</t>
  </si>
  <si>
    <t>2.3.2.2.2</t>
  </si>
  <si>
    <t>2.3.2.2.3</t>
  </si>
  <si>
    <t>2.3.2.2.4</t>
  </si>
  <si>
    <t>2.3.2.2.5</t>
  </si>
  <si>
    <t>2.3.2.2.6</t>
  </si>
  <si>
    <t>2.4</t>
  </si>
  <si>
    <t>Способ прокладки кабельных линий: в туннелях и коллекторах</t>
  </si>
  <si>
    <t>2.4.1</t>
  </si>
  <si>
    <t>2.4.1.1</t>
  </si>
  <si>
    <t>2.4.1.1.1</t>
  </si>
  <si>
    <t>2.4.1.1.2</t>
  </si>
  <si>
    <t>2.4.1.1.3</t>
  </si>
  <si>
    <t>2.4.1.1.4</t>
  </si>
  <si>
    <t>2.4.1.1.5</t>
  </si>
  <si>
    <t>2.4.1.1.6</t>
  </si>
  <si>
    <t>2.4.1.2</t>
  </si>
  <si>
    <t>2.4.1.2.1</t>
  </si>
  <si>
    <t>2.4.1.2.2</t>
  </si>
  <si>
    <t>2.4.1.2.3</t>
  </si>
  <si>
    <t>2.4.1.2.4</t>
  </si>
  <si>
    <t>2.4.1.2.5</t>
  </si>
  <si>
    <t>2.4.1.2.6</t>
  </si>
  <si>
    <t>2.4.2</t>
  </si>
  <si>
    <t>2.4.2.1</t>
  </si>
  <si>
    <t>2.4.2.1.1</t>
  </si>
  <si>
    <t>2.4.2.1.2</t>
  </si>
  <si>
    <t>2.4.2.1.3</t>
  </si>
  <si>
    <t>2.4.2.1.4</t>
  </si>
  <si>
    <t>2.4.2.1.5</t>
  </si>
  <si>
    <t>2.4.2.1.6</t>
  </si>
  <si>
    <t>2.4.2.2</t>
  </si>
  <si>
    <t>2.4.2.2.1</t>
  </si>
  <si>
    <t>2.4.2.2.2</t>
  </si>
  <si>
    <t>2.4.2.2.3</t>
  </si>
  <si>
    <t>2.4.2.2.4</t>
  </si>
  <si>
    <t>2.4.2.2.5</t>
  </si>
  <si>
    <t>2.4.2.2.6</t>
  </si>
  <si>
    <t>2.5</t>
  </si>
  <si>
    <t>Способ прокладки кабельных линий: в галереях и эстакадах</t>
  </si>
  <si>
    <t>2.5.1</t>
  </si>
  <si>
    <t>2.5.1.1</t>
  </si>
  <si>
    <t>2.5.1.1.1</t>
  </si>
  <si>
    <t>2.5.1.1.2</t>
  </si>
  <si>
    <t>2.5.1.1.3</t>
  </si>
  <si>
    <t>2.5.1.1.4</t>
  </si>
  <si>
    <t>2.5.1.1.5</t>
  </si>
  <si>
    <t>2.5.1.1.6</t>
  </si>
  <si>
    <t>2.5.1.2</t>
  </si>
  <si>
    <t>2.5.2</t>
  </si>
  <si>
    <t>2.5.2.1</t>
  </si>
  <si>
    <t>2.5.2.2</t>
  </si>
  <si>
    <t>2.6</t>
  </si>
  <si>
    <t>Способ прокладки кабельных линий: горизонтальное наклонное бурение</t>
  </si>
  <si>
    <t>2.6.1</t>
  </si>
  <si>
    <t>2.6.1.1</t>
  </si>
  <si>
    <t>2.6.1.1.1</t>
  </si>
  <si>
    <t>2.6.1.1.2</t>
  </si>
  <si>
    <t>2.6.1.1.3</t>
  </si>
  <si>
    <t>2.6.1.1.4</t>
  </si>
  <si>
    <t>2.6.1.1.5</t>
  </si>
  <si>
    <t>2.6.1.1.6</t>
  </si>
  <si>
    <t>2.6.1.2</t>
  </si>
  <si>
    <t>2.6.1.2.1</t>
  </si>
  <si>
    <t>2.6.1.2.2</t>
  </si>
  <si>
    <t>2.6.1.2.3</t>
  </si>
  <si>
    <t>2.6.1.2.4</t>
  </si>
  <si>
    <t>2.6.1.2.5</t>
  </si>
  <si>
    <t>2.6.1.2.6</t>
  </si>
  <si>
    <t>2.6.2</t>
  </si>
  <si>
    <t>2.6.2.1</t>
  </si>
  <si>
    <t>2.6.2.1.2</t>
  </si>
  <si>
    <t>2.6.2.1.3</t>
  </si>
  <si>
    <t>2.6.2.2</t>
  </si>
  <si>
    <t>2.6.2.2.1</t>
  </si>
  <si>
    <t>2.6.2.2.2</t>
  </si>
  <si>
    <t>3</t>
  </si>
  <si>
    <t>Строительство пунктов секционирования</t>
  </si>
  <si>
    <t>3.1</t>
  </si>
  <si>
    <t>Реклоузеры</t>
  </si>
  <si>
    <t>3.1.1</t>
  </si>
  <si>
    <t>до 100 А включительно</t>
  </si>
  <si>
    <t>3.1.2</t>
  </si>
  <si>
    <t>от 100 до 250 А включительно</t>
  </si>
  <si>
    <t>3.1.3</t>
  </si>
  <si>
    <t>от 250 до 500 А включительно</t>
  </si>
  <si>
    <t>3.1.4</t>
  </si>
  <si>
    <t>от 500 А до 1 000 А включительно</t>
  </si>
  <si>
    <t>3.1.5</t>
  </si>
  <si>
    <t>свыше 1 000 А</t>
  </si>
  <si>
    <t>3.2</t>
  </si>
  <si>
    <t>Распределительные пункты (РП)</t>
  </si>
  <si>
    <t>3.2.1</t>
  </si>
  <si>
    <t>3.2.2</t>
  </si>
  <si>
    <t>3.2.3</t>
  </si>
  <si>
    <t>3.2.4</t>
  </si>
  <si>
    <t>3.2.5</t>
  </si>
  <si>
    <t>3.3</t>
  </si>
  <si>
    <t>Переключательные пункты (ПП)</t>
  </si>
  <si>
    <t>3.3.1</t>
  </si>
  <si>
    <t>3.3.2</t>
  </si>
  <si>
    <t>3.3.3</t>
  </si>
  <si>
    <t>3.3.4</t>
  </si>
  <si>
    <t>3.3.5</t>
  </si>
  <si>
    <t>4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</si>
  <si>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 кВ</t>
  </si>
  <si>
    <t>4.1</t>
  </si>
  <si>
    <t>Трансформаторные подстанции (ТП), за исключением распределительных трансформаторных подстанций (РТП)</t>
  </si>
  <si>
    <t>4.1.1</t>
  </si>
  <si>
    <t>Однотрансформаторные</t>
  </si>
  <si>
    <t>4.1.1.1</t>
  </si>
  <si>
    <t>до 25 кВА включительно</t>
  </si>
  <si>
    <t>6/0,4</t>
  </si>
  <si>
    <t>4.1.1.2</t>
  </si>
  <si>
    <t>от 25 до 100 кВА включительно</t>
  </si>
  <si>
    <t>4.1.1.3</t>
  </si>
  <si>
    <t>от 100 до 250 кВА включительно</t>
  </si>
  <si>
    <t>4.1.1.4</t>
  </si>
  <si>
    <t>от 250 до 500 кВА</t>
  </si>
  <si>
    <t>4.1.1.5</t>
  </si>
  <si>
    <t>от 500 до 900 кВА включительно</t>
  </si>
  <si>
    <t>4.1.1.6</t>
  </si>
  <si>
    <t>свыше 1000 кВА</t>
  </si>
  <si>
    <t>4.1.2</t>
  </si>
  <si>
    <t>Двухтрансформаторные и более</t>
  </si>
  <si>
    <t>4.1.2.1</t>
  </si>
  <si>
    <t>4.1.2.2</t>
  </si>
  <si>
    <t>4.1.2.3</t>
  </si>
  <si>
    <t>4.1.2.4</t>
  </si>
  <si>
    <t>4.1.2.5</t>
  </si>
  <si>
    <t>4.1.2.6</t>
  </si>
  <si>
    <t>5</t>
  </si>
  <si>
    <t>Строительство распределительных трансформаторных подстанций (РТП) с уровнем напряжения до 35 кВ</t>
  </si>
  <si>
    <t>5.1</t>
  </si>
  <si>
    <t>Распределительные трансформаторные подстанции (РТП)</t>
  </si>
  <si>
    <t>5.1.1</t>
  </si>
  <si>
    <t>5.1.1.1</t>
  </si>
  <si>
    <t>5.1.1.2</t>
  </si>
  <si>
    <t>5.1.1.3</t>
  </si>
  <si>
    <t>5.1.1.4</t>
  </si>
  <si>
    <t>5.1.1.5</t>
  </si>
  <si>
    <t>5.1.1.6</t>
  </si>
  <si>
    <t>5.1.2</t>
  </si>
  <si>
    <t>5.1.2.1</t>
  </si>
  <si>
    <t>5.1.2.2</t>
  </si>
  <si>
    <t>5.1.2.3</t>
  </si>
  <si>
    <t>5.1.2.4</t>
  </si>
  <si>
    <t>5.1.2.5</t>
  </si>
  <si>
    <t>5.1.2.6</t>
  </si>
  <si>
    <t>6</t>
  </si>
  <si>
    <t>Строительство центров питания, подстанций уровнем напряжения 35 кВ и выше (ПС)</t>
  </si>
  <si>
    <t>6.1</t>
  </si>
  <si>
    <t>ПС 35 кВ</t>
  </si>
  <si>
    <t>6.2</t>
  </si>
  <si>
    <t>ПС 110 кВ и выше</t>
  </si>
  <si>
    <t>Приложение № 4</t>
  </si>
  <si>
    <t>От 670 кВт 
 - всего</t>
  </si>
  <si>
    <t>(с изменениями от 7 марта 2020 г.)</t>
  </si>
  <si>
    <t>От 670 кВт 
- всего</t>
  </si>
  <si>
    <t>Приложение № 3</t>
  </si>
  <si>
    <t>Информация о фактических средних данных</t>
  </si>
  <si>
    <t>о длине линий электропередачи и об объемах максимальной мощности
 построенных объектов за 3 предыдущих года по каждому мероприятию</t>
  </si>
  <si>
    <t xml:space="preserve">Информация о фактических средних данных </t>
  </si>
  <si>
    <t>Приложение № 2</t>
  </si>
  <si>
    <t>ИНФОРМАЦИЯ</t>
  </si>
  <si>
    <t>Информация для расчета стандартизированной тарифной ставки С1</t>
  </si>
  <si>
    <t>Расходы на одно присоединение 
(руб. на одно ТП)</t>
  </si>
  <si>
    <t>расходы по каждому мероприятию 
(руб.)</t>
  </si>
  <si>
    <t>количество технологических присоединений 
(шт.)</t>
  </si>
  <si>
    <t>объем максимальной мощности 
(кВт)</t>
  </si>
  <si>
    <t>Подготовка и выдача сетевой организацией технических условий Заявителю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</si>
  <si>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</t>
  </si>
  <si>
    <t>Объект электросетевого хозяйства/
Средство коммерческого учета электрической энергии (мощности)</t>
  </si>
  <si>
    <t xml:space="preserve">Максимальная мощность, кВт </t>
  </si>
  <si>
    <t>2.1.2.1.3</t>
  </si>
  <si>
    <t>2.1.3.2.3</t>
  </si>
  <si>
    <t>2.5.1.2.1</t>
  </si>
  <si>
    <t>2.5.1.2.2</t>
  </si>
  <si>
    <t>2.5.1.2.3</t>
  </si>
  <si>
    <t>2.5.1.2.4</t>
  </si>
  <si>
    <t>2.5.1.2.5</t>
  </si>
  <si>
    <t>2.5.1.2.6</t>
  </si>
  <si>
    <t>2.5.2.1.1</t>
  </si>
  <si>
    <t>2.5.2.1.2</t>
  </si>
  <si>
    <t>2.5.2.1.3</t>
  </si>
  <si>
    <t>2.5.2.1.4</t>
  </si>
  <si>
    <t>2.5.2.1.5</t>
  </si>
  <si>
    <t>2.5.2.1.6</t>
  </si>
  <si>
    <t>2.5.2.2.1</t>
  </si>
  <si>
    <t>2.5.2.2.2</t>
  </si>
  <si>
    <t>2.5.2.2.3</t>
  </si>
  <si>
    <t>2.5.2.2.4</t>
  </si>
  <si>
    <t>2.5.2.2.5</t>
  </si>
  <si>
    <t>2.5.2.2.6</t>
  </si>
  <si>
    <t>2.6.2.1.4</t>
  </si>
  <si>
    <t>2.6.2.2.3</t>
  </si>
  <si>
    <t>от 250 до 400 кВА</t>
  </si>
  <si>
    <t>от 420 до 1000 кВА включительно</t>
  </si>
  <si>
    <t>2шт.</t>
  </si>
  <si>
    <t>7</t>
  </si>
  <si>
    <t>Обеспечение средствами коммерческого учета электрической энергии (мощности)</t>
  </si>
  <si>
    <t>7.1</t>
  </si>
  <si>
    <t xml:space="preserve">однофазный </t>
  </si>
  <si>
    <t>7.2</t>
  </si>
  <si>
    <t xml:space="preserve">трехфазный </t>
  </si>
  <si>
    <t>о расходах на технологическое присоединение</t>
  </si>
  <si>
    <t>за 2018-2020 годы</t>
  </si>
  <si>
    <t>2018, 2020</t>
  </si>
  <si>
    <t>2018-2019</t>
  </si>
  <si>
    <t>2018-2020</t>
  </si>
  <si>
    <t>2018-2021</t>
  </si>
  <si>
    <t>2.1.2.1.4</t>
  </si>
  <si>
    <t>от 200 до 250 квадратных мм включительно</t>
  </si>
  <si>
    <t>2.1.2.1.5</t>
  </si>
  <si>
    <t>от 250 до 300 квадратных мм включительно</t>
  </si>
  <si>
    <t>2.1.2.1.6</t>
  </si>
  <si>
    <t>от 300 до 400 квадратных мм включительно</t>
  </si>
  <si>
    <t>2.1.2.1.7</t>
  </si>
  <si>
    <t>от 400 до 500 квадратных мм включительно</t>
  </si>
  <si>
    <t>2.1.2.1.8</t>
  </si>
  <si>
    <t>2.1.2.1.9</t>
  </si>
  <si>
    <t xml:space="preserve">свыше 800 квадратных мм </t>
  </si>
  <si>
    <t>2019, 2020</t>
  </si>
  <si>
    <t>2.1.2.2.4</t>
  </si>
  <si>
    <t>2.1.2.2.5</t>
  </si>
  <si>
    <t>2.1.2.2.6</t>
  </si>
  <si>
    <t>2.1.2.2.7</t>
  </si>
  <si>
    <t>2.1.2.2.8</t>
  </si>
  <si>
    <t>2.1.2.2.9</t>
  </si>
  <si>
    <t>2018, 2019</t>
  </si>
  <si>
    <t>Многожильные 3 кабеля в траншее</t>
  </si>
  <si>
    <t>Кабели с резиновой и пластмассовой изоляцией (3 кабеля в траншее)</t>
  </si>
  <si>
    <t>Многожильные 4 кабеля в траншее</t>
  </si>
  <si>
    <t>Кабели с резиновой и пластмассовой изоляцией (4 кабеля в траншее)</t>
  </si>
  <si>
    <t>Кабели с бумажной изоляцией (4 кабеля в траншее)</t>
  </si>
  <si>
    <t>2.2.1.1.7</t>
  </si>
  <si>
    <t>2.2.1.1.8</t>
  </si>
  <si>
    <t>2.2.1.1.9</t>
  </si>
  <si>
    <t>2.2.1.2.7</t>
  </si>
  <si>
    <t>2.2.1.2.8</t>
  </si>
  <si>
    <t>2.2.1.2.9</t>
  </si>
  <si>
    <t>2.2.2.1.7</t>
  </si>
  <si>
    <t>2.2.2.1.8</t>
  </si>
  <si>
    <t>2.2.2.1.9</t>
  </si>
  <si>
    <t>2.2.2.2.7</t>
  </si>
  <si>
    <t>2.2.2.2.8</t>
  </si>
  <si>
    <t>2.2.2.2.9</t>
  </si>
  <si>
    <t>2.3.1.1.7</t>
  </si>
  <si>
    <t>2.3.1.1.8</t>
  </si>
  <si>
    <t>2.3.1.1.9</t>
  </si>
  <si>
    <t>2.3.1.2.7</t>
  </si>
  <si>
    <t>2.3.1.2.8</t>
  </si>
  <si>
    <t>2.3.1.2.9</t>
  </si>
  <si>
    <t>2.3.2.1.7</t>
  </si>
  <si>
    <t>2.3.2.1.8</t>
  </si>
  <si>
    <t>2.3.2.1.9</t>
  </si>
  <si>
    <t>2.3.2.2.7</t>
  </si>
  <si>
    <t>2.3.2.2.8</t>
  </si>
  <si>
    <t>2.3.2.2.9</t>
  </si>
  <si>
    <t>2.4.1.1.7</t>
  </si>
  <si>
    <t>2.4.1.1.8</t>
  </si>
  <si>
    <t>2.4.1.1.9</t>
  </si>
  <si>
    <t>2.4.1.2.7</t>
  </si>
  <si>
    <t>2.4.1.2.8</t>
  </si>
  <si>
    <t>2.4.1.2.9</t>
  </si>
  <si>
    <t>2.4.2.1.7</t>
  </si>
  <si>
    <t>2.4.2.1.8</t>
  </si>
  <si>
    <t>2.4.2.1.9</t>
  </si>
  <si>
    <t>2.4.2.2.7</t>
  </si>
  <si>
    <t>2.4.2.2.8</t>
  </si>
  <si>
    <t>2.4.2.2.9</t>
  </si>
  <si>
    <t>2.5.1.1.7</t>
  </si>
  <si>
    <t>2.5.1.1.8</t>
  </si>
  <si>
    <t>2.5.1.1.9</t>
  </si>
  <si>
    <t>2.5.1.2.7</t>
  </si>
  <si>
    <t>2.5.1.2.8</t>
  </si>
  <si>
    <t>2.5.1.2.9</t>
  </si>
  <si>
    <t>2.5.2.1.7</t>
  </si>
  <si>
    <t>2.5.2.1.8</t>
  </si>
  <si>
    <t>2.5.2.1.9</t>
  </si>
  <si>
    <t>2.5.2.2.7</t>
  </si>
  <si>
    <t>2.5.2.2.8</t>
  </si>
  <si>
    <t>2.5.2.2.9</t>
  </si>
  <si>
    <t>2.6.1.1.7</t>
  </si>
  <si>
    <t>2.6.1.1.8</t>
  </si>
  <si>
    <t>2.6.1.1.9</t>
  </si>
  <si>
    <t>2.6.1.2.7</t>
  </si>
  <si>
    <t>2.6.1.2.8</t>
  </si>
  <si>
    <t>2.6.1.2.9</t>
  </si>
  <si>
    <t>2.6.2.1.1</t>
  </si>
  <si>
    <t>2.6.2.1.5</t>
  </si>
  <si>
    <t>2.6.2.1.6</t>
  </si>
  <si>
    <t>2.6.2.1.7</t>
  </si>
  <si>
    <t>2.6.2.1.8</t>
  </si>
  <si>
    <t>2.6.2.1.9</t>
  </si>
  <si>
    <t>2.6.2.2.4</t>
  </si>
  <si>
    <t>2.6.2.2.5</t>
  </si>
  <si>
    <t>2.6.2.2.6</t>
  </si>
  <si>
    <t>2.6.2.2.7</t>
  </si>
  <si>
    <t>2.6.2.2.8</t>
  </si>
  <si>
    <t>2.6.2.2.9</t>
  </si>
  <si>
    <t>1шт.</t>
  </si>
  <si>
    <t>7.1.1</t>
  </si>
  <si>
    <t>прямого включения</t>
  </si>
  <si>
    <t>7.1.2</t>
  </si>
  <si>
    <t>полукосвенного включения</t>
  </si>
  <si>
    <t>7.1.3</t>
  </si>
  <si>
    <t>косвенного включения</t>
  </si>
  <si>
    <t>7.2.1</t>
  </si>
  <si>
    <t>7.2.2</t>
  </si>
  <si>
    <t>7.2.3</t>
  </si>
  <si>
    <t>2.1.1.1.7</t>
  </si>
  <si>
    <t>2.1.1.1.8</t>
  </si>
  <si>
    <t>2.1.1.1.9</t>
  </si>
  <si>
    <t>2.1.1.2.7</t>
  </si>
  <si>
    <t>2.1.1.2.8</t>
  </si>
  <si>
    <t>2.1.1.2.9</t>
  </si>
  <si>
    <t>2.1.3.1.4</t>
  </si>
  <si>
    <t>2.1.3.1.5</t>
  </si>
  <si>
    <t>2.1.3.1.6</t>
  </si>
  <si>
    <t>2.1.3.1.7</t>
  </si>
  <si>
    <t>2.1.3.1.8</t>
  </si>
  <si>
    <t>2.1.3.1.9</t>
  </si>
  <si>
    <t>2.1.3.2.4</t>
  </si>
  <si>
    <t>2.1.3.2.5</t>
  </si>
  <si>
    <t>2.1.3.2.6</t>
  </si>
  <si>
    <t>2.1.3.2.7</t>
  </si>
  <si>
    <t>2.1.3.2.8</t>
  </si>
  <si>
    <t>2.1.3.2.9</t>
  </si>
  <si>
    <t>2.1.4</t>
  </si>
  <si>
    <t>2.1.4.1</t>
  </si>
  <si>
    <t>2.1.4.1.1</t>
  </si>
  <si>
    <t>2.1.4.1.2</t>
  </si>
  <si>
    <t>2.1.4.1.3</t>
  </si>
  <si>
    <t>2.1.4.1.4</t>
  </si>
  <si>
    <t>2.1.4.1.5</t>
  </si>
  <si>
    <t>2.1.4.1.6</t>
  </si>
  <si>
    <t>2.1.4.1.7</t>
  </si>
  <si>
    <t>2.1.4.1.8</t>
  </si>
  <si>
    <t>2.1.4.1.9</t>
  </si>
  <si>
    <t>2.1.4.2</t>
  </si>
  <si>
    <t>2.1.4.2.1</t>
  </si>
  <si>
    <t>2.1.4.2.2</t>
  </si>
  <si>
    <t>2.1.4.2.3</t>
  </si>
  <si>
    <t>2.1.4.2.4</t>
  </si>
  <si>
    <t>2.1.4.2.5</t>
  </si>
  <si>
    <t>2.1.4.2.6</t>
  </si>
  <si>
    <t>2.1.4.2.7</t>
  </si>
  <si>
    <t>2.1.4.2.8</t>
  </si>
  <si>
    <t>2.1.4.2.9</t>
  </si>
  <si>
    <t>2.1.5</t>
  </si>
  <si>
    <t>2.1.5.1</t>
  </si>
  <si>
    <t>2.1.5.1.1</t>
  </si>
  <si>
    <t>2.1.5.1.2</t>
  </si>
  <si>
    <t>2.1.5.1.3</t>
  </si>
  <si>
    <t>2.1.5.1.4</t>
  </si>
  <si>
    <t>2.1.5.1.5</t>
  </si>
  <si>
    <t>2.1.5.1.6</t>
  </si>
  <si>
    <t>2.1.5.1.7</t>
  </si>
  <si>
    <t>2.1.5.1.8</t>
  </si>
  <si>
    <t>2.1.5.1.9</t>
  </si>
  <si>
    <t>2.1.5.2</t>
  </si>
  <si>
    <t>2.1.5.2.1</t>
  </si>
  <si>
    <t>2.1.5.2.2</t>
  </si>
  <si>
    <t>2.1.5.2.3</t>
  </si>
  <si>
    <t>2.1.5.2.4</t>
  </si>
  <si>
    <t>2.1.5.2.5</t>
  </si>
  <si>
    <t>2.1.5.2.6</t>
  </si>
  <si>
    <t>2.1.5.2.7</t>
  </si>
  <si>
    <t>2.1.5.2.8</t>
  </si>
  <si>
    <t>2.1.5.2.9</t>
  </si>
  <si>
    <t xml:space="preserve">Расходы на выполнение мероприятий по технологическому </t>
  </si>
  <si>
    <t xml:space="preserve">присоединению, предусмотренных подпунктами «а» и «в» пункта 16 </t>
  </si>
  <si>
    <t>Методических указаний, 
за 2020 год</t>
  </si>
  <si>
    <t>Методических указаний, 
за 2019 год</t>
  </si>
  <si>
    <t>Методических указаний, 
за 2018 год</t>
  </si>
  <si>
    <t>Проверка сетевой организацией выполнения технических условий Заявителем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</si>
  <si>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</si>
  <si>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размера платы за технологик электрическим сетям</t>
  </si>
  <si>
    <t>Приложение N 2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</si>
  <si>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</si>
  <si>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2"/>
        <rFont val="Times New Roman"/>
        <family val="1"/>
      </rPr>
      <t>**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</si>
  <si>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Информация</t>
  </si>
  <si>
    <t>об осуществлении технологического присоединения по договорам,
заключенным за текущий год (9 мес. 2021)</t>
  </si>
  <si>
    <t xml:space="preserve">о поданных заявках на технологическое присоединение
за текущий год (9мес 2021)
</t>
  </si>
  <si>
    <t xml:space="preserve">       * Заявители, оплачивающие технологическое присоединение своих энергопринимающих устройств в размере не более 550 рублей.</t>
  </si>
  <si>
    <t xml:space="preserve">       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</si>
  <si>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за 2018-2020 гг.</t>
  </si>
  <si>
    <t>Протяженность (для линий электропередачи), метров/Количество пунктов секционирования, штук/ Количество точек учета, штук</t>
  </si>
  <si>
    <t>Расходы на строительство объекта/ на обеспечение средствами коммерческого учета электрической энергии (мощности), руб.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</si>
</sst>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[Red]\(&quot;$&quot;#,##0\)"/>
    <numFmt numFmtId="183" formatCode="General_)"/>
    <numFmt numFmtId="184" formatCode="_(* #,##0.00_);_(* \(#,##0.00\);_(* &quot;-&quot;??_);_(@_)"/>
    <numFmt numFmtId="185" formatCode="#,##0.00_ ;\-#,##0.00\ "/>
    <numFmt numFmtId="186" formatCode="0.0"/>
    <numFmt numFmtId="187" formatCode="#,##0.000"/>
    <numFmt numFmtId="188" formatCode="0.000"/>
    <numFmt numFmtId="189" formatCode="#,##0.0000"/>
    <numFmt numFmtId="190" formatCode="#,##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%"/>
    <numFmt numFmtId="197" formatCode="0.000000000"/>
    <numFmt numFmtId="198" formatCode="0.0000000000"/>
    <numFmt numFmtId="199" formatCode="0.00000000000"/>
    <numFmt numFmtId="200" formatCode="#,##0.000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"/>
    <numFmt numFmtId="206" formatCode="#,##0.000000"/>
    <numFmt numFmtId="207" formatCode="#,##0.00_р_."/>
    <numFmt numFmtId="208" formatCode="_-* #,##0.0_р_._-;\-* #,##0.0_р_._-;_-* &quot;-&quot;??_р_._-;_-@_-"/>
    <numFmt numFmtId="209" formatCode="_-* #,##0_р_._-;\-* #,##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9"/>
      <name val="Tahoma"/>
      <family val="2"/>
    </font>
    <font>
      <sz val="8"/>
      <name val="Helv"/>
      <family val="0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NTHarmonica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63"/>
      <name val="PT Serif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22272F"/>
      <name val="PT Serif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hair"/>
      <right>
        <color indexed="63"/>
      </right>
      <top style="hair"/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3" fillId="42" borderId="0" applyNumberFormat="0" applyBorder="0" applyAlignment="0" applyProtection="0"/>
    <xf numFmtId="0" fontId="4" fillId="43" borderId="1" applyNumberFormat="0" applyAlignment="0" applyProtection="0"/>
    <xf numFmtId="0" fontId="5" fillId="36" borderId="2" applyNumberFormat="0" applyAlignment="0" applyProtection="0"/>
    <xf numFmtId="182" fontId="6" fillId="0" borderId="0" applyFont="0" applyFill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1" applyNumberFormat="0" applyAlignment="0" applyProtection="0"/>
    <xf numFmtId="0" fontId="13" fillId="0" borderId="6" applyNumberFormat="0" applyFill="0" applyAlignment="0" applyProtection="0"/>
    <xf numFmtId="0" fontId="14" fillId="47" borderId="0" applyNumberFormat="0" applyBorder="0" applyAlignment="0" applyProtection="0"/>
    <xf numFmtId="49" fontId="15" fillId="0" borderId="0" applyBorder="0">
      <alignment vertical="top"/>
      <protection/>
    </xf>
    <xf numFmtId="0" fontId="16" fillId="0" borderId="0">
      <alignment/>
      <protection/>
    </xf>
    <xf numFmtId="0" fontId="17" fillId="34" borderId="7" applyNumberFormat="0" applyFont="0" applyAlignment="0" applyProtection="0"/>
    <xf numFmtId="0" fontId="18" fillId="43" borderId="8" applyNumberFormat="0" applyAlignment="0" applyProtection="0"/>
    <xf numFmtId="0" fontId="16" fillId="0" borderId="0" applyNumberFormat="0">
      <alignment horizontal="left"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7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183" fontId="0" fillId="0" borderId="10">
      <alignment/>
      <protection locked="0"/>
    </xf>
    <xf numFmtId="0" fontId="12" fillId="12" borderId="1" applyNumberFormat="0" applyAlignment="0" applyProtection="0"/>
    <xf numFmtId="0" fontId="12" fillId="13" borderId="1" applyNumberFormat="0" applyAlignment="0" applyProtection="0"/>
    <xf numFmtId="0" fontId="18" fillId="56" borderId="8" applyNumberFormat="0" applyAlignment="0" applyProtection="0"/>
    <xf numFmtId="0" fontId="18" fillId="57" borderId="8" applyNumberFormat="0" applyAlignment="0" applyProtection="0"/>
    <xf numFmtId="0" fontId="22" fillId="56" borderId="1" applyNumberFormat="0" applyAlignment="0" applyProtection="0"/>
    <xf numFmtId="0" fontId="22" fillId="57" borderId="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0" applyBorder="0">
      <alignment horizontal="center" vertical="center" wrapText="1"/>
      <protection/>
    </xf>
    <xf numFmtId="0" fontId="25" fillId="0" borderId="11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Border="0">
      <alignment horizontal="center" vertical="center" wrapText="1"/>
      <protection/>
    </xf>
    <xf numFmtId="183" fontId="29" fillId="10" borderId="10">
      <alignment/>
      <protection/>
    </xf>
    <xf numFmtId="4" fontId="15" fillId="58" borderId="14" applyBorder="0">
      <alignment horizontal="right"/>
      <protection/>
    </xf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5" fillId="59" borderId="2" applyNumberFormat="0" applyAlignment="0" applyProtection="0"/>
    <xf numFmtId="0" fontId="5" fillId="60" borderId="2" applyNumberFormat="0" applyAlignment="0" applyProtection="0"/>
    <xf numFmtId="0" fontId="30" fillId="6" borderId="0" applyFill="0">
      <alignment wrapText="1"/>
      <protection/>
    </xf>
    <xf numFmtId="0" fontId="31" fillId="0" borderId="0">
      <alignment horizontal="center" vertical="top" wrapText="1"/>
      <protection/>
    </xf>
    <xf numFmtId="0" fontId="32" fillId="0" borderId="0">
      <alignment horizontal="centerContinuous" vertical="center" wrapText="1"/>
      <protection/>
    </xf>
    <xf numFmtId="0" fontId="33" fillId="0" borderId="0" applyNumberFormat="0" applyFill="0" applyBorder="0" applyAlignment="0" applyProtection="0"/>
    <xf numFmtId="0" fontId="14" fillId="58" borderId="0" applyNumberFormat="0" applyBorder="0" applyAlignment="0" applyProtection="0"/>
    <xf numFmtId="0" fontId="14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39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62" borderId="7" applyNumberFormat="0" applyFont="0" applyAlignment="0" applyProtection="0"/>
    <xf numFmtId="0" fontId="17" fillId="63" borderId="7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30" fillId="0" borderId="0">
      <alignment horizontal="center"/>
      <protection/>
    </xf>
    <xf numFmtId="171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4" fontId="15" fillId="6" borderId="0" applyBorder="0">
      <alignment horizontal="right"/>
      <protection/>
    </xf>
    <xf numFmtId="4" fontId="15" fillId="12" borderId="16" applyBorder="0">
      <alignment horizontal="right"/>
      <protection/>
    </xf>
    <xf numFmtId="4" fontId="15" fillId="6" borderId="14" applyFont="0" applyBorder="0">
      <alignment horizontal="right"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1" fillId="0" borderId="0" xfId="0" applyFont="1" applyAlignment="1">
      <alignment/>
    </xf>
    <xf numFmtId="0" fontId="43" fillId="0" borderId="0" xfId="195" applyFont="1" applyAlignment="1">
      <alignment horizontal="center"/>
      <protection/>
    </xf>
    <xf numFmtId="0" fontId="43" fillId="0" borderId="13" xfId="195" applyFont="1" applyBorder="1" applyAlignment="1">
      <alignment horizontal="center" vertical="center" wrapText="1"/>
      <protection/>
    </xf>
    <xf numFmtId="0" fontId="43" fillId="0" borderId="17" xfId="195" applyFont="1" applyBorder="1" applyAlignment="1">
      <alignment horizontal="center" vertical="center" wrapText="1"/>
      <protection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3" fillId="0" borderId="20" xfId="195" applyFont="1" applyBorder="1" applyAlignment="1">
      <alignment horizontal="center" vertical="center" wrapText="1"/>
      <protection/>
    </xf>
    <xf numFmtId="0" fontId="43" fillId="0" borderId="21" xfId="195" applyFont="1" applyBorder="1" applyAlignment="1">
      <alignment horizontal="center" vertical="center" wrapText="1"/>
      <protection/>
    </xf>
    <xf numFmtId="0" fontId="43" fillId="0" borderId="16" xfId="195" applyFont="1" applyBorder="1" applyAlignment="1">
      <alignment horizontal="center" vertical="center" wrapText="1"/>
      <protection/>
    </xf>
    <xf numFmtId="0" fontId="43" fillId="0" borderId="22" xfId="195" applyFont="1" applyBorder="1" applyAlignment="1">
      <alignment horizontal="left" vertical="center" wrapText="1"/>
      <protection/>
    </xf>
    <xf numFmtId="0" fontId="43" fillId="0" borderId="23" xfId="195" applyFont="1" applyBorder="1" applyAlignment="1">
      <alignment horizontal="center" vertical="center" wrapText="1"/>
      <protection/>
    </xf>
    <xf numFmtId="0" fontId="43" fillId="0" borderId="24" xfId="195" applyFont="1" applyBorder="1" applyAlignment="1">
      <alignment horizontal="left" vertical="center" wrapText="1"/>
      <protection/>
    </xf>
    <xf numFmtId="173" fontId="43" fillId="64" borderId="14" xfId="221" applyFont="1" applyFill="1" applyBorder="1" applyAlignment="1">
      <alignment horizontal="center" vertical="center" wrapText="1"/>
    </xf>
    <xf numFmtId="173" fontId="43" fillId="64" borderId="25" xfId="221" applyFont="1" applyFill="1" applyBorder="1" applyAlignment="1">
      <alignment horizontal="center" vertical="center" wrapText="1"/>
    </xf>
    <xf numFmtId="173" fontId="43" fillId="65" borderId="23" xfId="221" applyFont="1" applyFill="1" applyBorder="1" applyAlignment="1">
      <alignment horizontal="center" vertical="center" wrapText="1"/>
    </xf>
    <xf numFmtId="173" fontId="43" fillId="66" borderId="25" xfId="221" applyFont="1" applyFill="1" applyBorder="1" applyAlignment="1">
      <alignment horizontal="center" vertical="center" wrapText="1"/>
    </xf>
    <xf numFmtId="0" fontId="43" fillId="0" borderId="26" xfId="195" applyFont="1" applyBorder="1" applyAlignment="1">
      <alignment horizontal="center" vertical="center" wrapText="1"/>
      <protection/>
    </xf>
    <xf numFmtId="0" fontId="43" fillId="0" borderId="27" xfId="195" applyFont="1" applyBorder="1" applyAlignment="1">
      <alignment horizontal="left" vertical="center" wrapText="1"/>
      <protection/>
    </xf>
    <xf numFmtId="173" fontId="43" fillId="64" borderId="26" xfId="221" applyFont="1" applyFill="1" applyBorder="1" applyAlignment="1">
      <alignment horizontal="center" vertical="center" wrapText="1"/>
    </xf>
    <xf numFmtId="173" fontId="43" fillId="64" borderId="28" xfId="221" applyFont="1" applyFill="1" applyBorder="1" applyAlignment="1">
      <alignment horizontal="center" vertical="center" wrapText="1"/>
    </xf>
    <xf numFmtId="0" fontId="43" fillId="0" borderId="29" xfId="195" applyFont="1" applyBorder="1" applyAlignment="1">
      <alignment horizontal="center" vertical="center" wrapText="1"/>
      <protection/>
    </xf>
    <xf numFmtId="173" fontId="43" fillId="64" borderId="16" xfId="221" applyFont="1" applyFill="1" applyBorder="1" applyAlignment="1">
      <alignment horizontal="center" vertical="center" wrapText="1"/>
    </xf>
    <xf numFmtId="173" fontId="43" fillId="64" borderId="30" xfId="221" applyFont="1" applyFill="1" applyBorder="1" applyAlignment="1">
      <alignment horizontal="center" vertical="center" wrapText="1"/>
    </xf>
    <xf numFmtId="173" fontId="43" fillId="64" borderId="31" xfId="221" applyFont="1" applyFill="1" applyBorder="1" applyAlignment="1">
      <alignment horizontal="center" vertical="center" wrapText="1"/>
    </xf>
    <xf numFmtId="173" fontId="43" fillId="66" borderId="14" xfId="221" applyFont="1" applyFill="1" applyBorder="1" applyAlignment="1">
      <alignment horizontal="center" vertical="center" wrapText="1"/>
    </xf>
    <xf numFmtId="173" fontId="43" fillId="64" borderId="32" xfId="221" applyFont="1" applyFill="1" applyBorder="1" applyAlignment="1">
      <alignment horizontal="center" vertical="center" wrapText="1"/>
    </xf>
    <xf numFmtId="0" fontId="43" fillId="0" borderId="0" xfId="195" applyFont="1" applyBorder="1" applyAlignment="1">
      <alignment horizontal="center" vertical="center" wrapText="1"/>
      <protection/>
    </xf>
    <xf numFmtId="0" fontId="43" fillId="0" borderId="0" xfId="195" applyFont="1" applyBorder="1" applyAlignment="1">
      <alignment horizontal="left" vertical="center" wrapText="1"/>
      <protection/>
    </xf>
    <xf numFmtId="173" fontId="43" fillId="64" borderId="0" xfId="221" applyFont="1" applyFill="1" applyBorder="1" applyAlignment="1">
      <alignment horizontal="center" vertical="center" wrapText="1"/>
    </xf>
    <xf numFmtId="0" fontId="44" fillId="0" borderId="0" xfId="147" applyFont="1" applyAlignment="1">
      <alignment horizontal="center"/>
      <protection/>
    </xf>
    <xf numFmtId="0" fontId="44" fillId="0" borderId="0" xfId="147" applyFont="1" applyAlignment="1">
      <alignment horizontal="center" wrapText="1"/>
      <protection/>
    </xf>
    <xf numFmtId="0" fontId="4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 wrapText="1"/>
    </xf>
    <xf numFmtId="3" fontId="5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3" fontId="45" fillId="0" borderId="14" xfId="0" applyNumberFormat="1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wrapText="1"/>
    </xf>
    <xf numFmtId="3" fontId="5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/>
    </xf>
    <xf numFmtId="3" fontId="55" fillId="0" borderId="14" xfId="0" applyNumberFormat="1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3" fontId="45" fillId="0" borderId="14" xfId="0" applyNumberFormat="1" applyFont="1" applyBorder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wrapText="1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0" fontId="45" fillId="0" borderId="14" xfId="0" applyFont="1" applyBorder="1" applyAlignment="1">
      <alignment wrapText="1"/>
    </xf>
    <xf numFmtId="0" fontId="47" fillId="0" borderId="0" xfId="0" applyFont="1" applyAlignment="1">
      <alignment/>
    </xf>
    <xf numFmtId="0" fontId="48" fillId="0" borderId="0" xfId="124" applyFont="1" applyFill="1" applyAlignment="1" applyProtection="1">
      <alignment horizontal="right"/>
      <protection/>
    </xf>
    <xf numFmtId="0" fontId="44" fillId="0" borderId="0" xfId="0" applyFont="1" applyAlignment="1">
      <alignment/>
    </xf>
    <xf numFmtId="0" fontId="45" fillId="0" borderId="14" xfId="0" applyFont="1" applyBorder="1" applyAlignment="1">
      <alignment horizontal="center" vertical="center" wrapText="1"/>
    </xf>
    <xf numFmtId="49" fontId="44" fillId="67" borderId="14" xfId="0" applyNumberFormat="1" applyFont="1" applyFill="1" applyBorder="1" applyAlignment="1">
      <alignment vertical="top"/>
    </xf>
    <xf numFmtId="0" fontId="44" fillId="67" borderId="33" xfId="0" applyFont="1" applyFill="1" applyBorder="1" applyAlignment="1">
      <alignment vertical="top" wrapText="1"/>
    </xf>
    <xf numFmtId="0" fontId="44" fillId="67" borderId="14" xfId="0" applyFont="1" applyFill="1" applyBorder="1" applyAlignment="1">
      <alignment horizontal="center" vertical="top"/>
    </xf>
    <xf numFmtId="49" fontId="44" fillId="0" borderId="14" xfId="0" applyNumberFormat="1" applyFont="1" applyBorder="1" applyAlignment="1">
      <alignment vertical="top"/>
    </xf>
    <xf numFmtId="0" fontId="44" fillId="0" borderId="33" xfId="0" applyFont="1" applyBorder="1" applyAlignment="1">
      <alignment vertical="top" wrapText="1"/>
    </xf>
    <xf numFmtId="0" fontId="44" fillId="0" borderId="14" xfId="0" applyFont="1" applyBorder="1" applyAlignment="1">
      <alignment horizontal="center" vertical="top"/>
    </xf>
    <xf numFmtId="3" fontId="44" fillId="0" borderId="14" xfId="0" applyNumberFormat="1" applyFont="1" applyBorder="1" applyAlignment="1">
      <alignment horizontal="center" vertical="top"/>
    </xf>
    <xf numFmtId="49" fontId="45" fillId="0" borderId="14" xfId="0" applyNumberFormat="1" applyFont="1" applyBorder="1" applyAlignment="1">
      <alignment vertical="top"/>
    </xf>
    <xf numFmtId="0" fontId="45" fillId="0" borderId="33" xfId="0" applyFont="1" applyBorder="1" applyAlignment="1">
      <alignment vertical="top" wrapText="1"/>
    </xf>
    <xf numFmtId="0" fontId="45" fillId="0" borderId="14" xfId="0" applyFont="1" applyBorder="1" applyAlignment="1">
      <alignment horizontal="center" vertical="top"/>
    </xf>
    <xf numFmtId="3" fontId="45" fillId="0" borderId="14" xfId="0" applyNumberFormat="1" applyFont="1" applyBorder="1" applyAlignment="1">
      <alignment horizontal="center" vertical="top"/>
    </xf>
    <xf numFmtId="0" fontId="45" fillId="0" borderId="33" xfId="0" applyFont="1" applyBorder="1" applyAlignment="1">
      <alignment vertical="top"/>
    </xf>
    <xf numFmtId="190" fontId="45" fillId="0" borderId="14" xfId="0" applyNumberFormat="1" applyFont="1" applyBorder="1" applyAlignment="1">
      <alignment horizontal="center" vertical="top"/>
    </xf>
    <xf numFmtId="190" fontId="44" fillId="0" borderId="14" xfId="0" applyNumberFormat="1" applyFont="1" applyBorder="1" applyAlignment="1">
      <alignment horizontal="center" vertical="top"/>
    </xf>
    <xf numFmtId="4" fontId="45" fillId="0" borderId="14" xfId="0" applyNumberFormat="1" applyFont="1" applyBorder="1" applyAlignment="1">
      <alignment horizontal="center" vertical="top"/>
    </xf>
    <xf numFmtId="0" fontId="56" fillId="0" borderId="14" xfId="0" applyFont="1" applyBorder="1" applyAlignment="1">
      <alignment horizontal="center" vertical="top"/>
    </xf>
    <xf numFmtId="190" fontId="56" fillId="0" borderId="14" xfId="0" applyNumberFormat="1" applyFont="1" applyBorder="1" applyAlignment="1">
      <alignment horizontal="center" vertical="top"/>
    </xf>
    <xf numFmtId="3" fontId="56" fillId="0" borderId="14" xfId="0" applyNumberFormat="1" applyFont="1" applyBorder="1" applyAlignment="1">
      <alignment horizontal="center" vertical="top"/>
    </xf>
    <xf numFmtId="4" fontId="56" fillId="0" borderId="14" xfId="0" applyNumberFormat="1" applyFont="1" applyBorder="1" applyAlignment="1">
      <alignment horizontal="center" vertical="top"/>
    </xf>
    <xf numFmtId="0" fontId="45" fillId="67" borderId="14" xfId="0" applyFont="1" applyFill="1" applyBorder="1" applyAlignment="1">
      <alignment horizontal="center" vertical="top"/>
    </xf>
    <xf numFmtId="190" fontId="44" fillId="67" borderId="14" xfId="0" applyNumberFormat="1" applyFont="1" applyFill="1" applyBorder="1" applyAlignment="1">
      <alignment horizontal="center" vertical="top"/>
    </xf>
    <xf numFmtId="3" fontId="44" fillId="67" borderId="14" xfId="0" applyNumberFormat="1" applyFont="1" applyFill="1" applyBorder="1" applyAlignment="1">
      <alignment horizontal="center" vertical="top"/>
    </xf>
    <xf numFmtId="4" fontId="44" fillId="67" borderId="14" xfId="0" applyNumberFormat="1" applyFont="1" applyFill="1" applyBorder="1" applyAlignment="1">
      <alignment horizontal="center" vertical="top"/>
    </xf>
    <xf numFmtId="0" fontId="44" fillId="0" borderId="33" xfId="0" applyFont="1" applyBorder="1" applyAlignment="1">
      <alignment horizontal="left" vertical="top" wrapText="1"/>
    </xf>
    <xf numFmtId="4" fontId="44" fillId="0" borderId="14" xfId="0" applyNumberFormat="1" applyFont="1" applyBorder="1" applyAlignment="1">
      <alignment horizontal="center" vertical="top"/>
    </xf>
    <xf numFmtId="49" fontId="44" fillId="68" borderId="14" xfId="0" applyNumberFormat="1" applyFont="1" applyFill="1" applyBorder="1" applyAlignment="1">
      <alignment vertical="top"/>
    </xf>
    <xf numFmtId="0" fontId="44" fillId="68" borderId="33" xfId="0" applyFont="1" applyFill="1" applyBorder="1" applyAlignment="1">
      <alignment horizontal="left" vertical="top" wrapText="1"/>
    </xf>
    <xf numFmtId="0" fontId="44" fillId="68" borderId="14" xfId="0" applyFont="1" applyFill="1" applyBorder="1" applyAlignment="1">
      <alignment horizontal="center" vertical="top"/>
    </xf>
    <xf numFmtId="190" fontId="44" fillId="68" borderId="14" xfId="0" applyNumberFormat="1" applyFont="1" applyFill="1" applyBorder="1" applyAlignment="1">
      <alignment horizontal="center" vertical="top"/>
    </xf>
    <xf numFmtId="3" fontId="44" fillId="68" borderId="14" xfId="0" applyNumberFormat="1" applyFont="1" applyFill="1" applyBorder="1" applyAlignment="1">
      <alignment horizontal="center" vertical="top"/>
    </xf>
    <xf numFmtId="4" fontId="44" fillId="68" borderId="14" xfId="0" applyNumberFormat="1" applyFont="1" applyFill="1" applyBorder="1" applyAlignment="1">
      <alignment horizontal="center" vertical="top"/>
    </xf>
    <xf numFmtId="0" fontId="45" fillId="0" borderId="33" xfId="0" applyFont="1" applyBorder="1" applyAlignment="1">
      <alignment horizontal="left" vertical="top" wrapText="1"/>
    </xf>
    <xf numFmtId="0" fontId="45" fillId="0" borderId="33" xfId="0" applyFont="1" applyBorder="1" applyAlignment="1">
      <alignment horizontal="left" vertical="top"/>
    </xf>
    <xf numFmtId="0" fontId="44" fillId="68" borderId="33" xfId="0" applyFont="1" applyFill="1" applyBorder="1" applyAlignment="1">
      <alignment vertical="top" wrapText="1"/>
    </xf>
    <xf numFmtId="49" fontId="45" fillId="0" borderId="14" xfId="0" applyNumberFormat="1" applyFont="1" applyBorder="1" applyAlignment="1">
      <alignment/>
    </xf>
    <xf numFmtId="0" fontId="45" fillId="0" borderId="33" xfId="0" applyFont="1" applyBorder="1" applyAlignment="1">
      <alignment horizontal="left" wrapText="1"/>
    </xf>
    <xf numFmtId="190" fontId="45" fillId="0" borderId="14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/>
    </xf>
    <xf numFmtId="4" fontId="45" fillId="0" borderId="14" xfId="0" applyNumberFormat="1" applyFont="1" applyBorder="1" applyAlignment="1">
      <alignment horizontal="center"/>
    </xf>
    <xf numFmtId="49" fontId="44" fillId="0" borderId="14" xfId="0" applyNumberFormat="1" applyFont="1" applyFill="1" applyBorder="1" applyAlignment="1">
      <alignment vertical="top"/>
    </xf>
    <xf numFmtId="0" fontId="44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top"/>
    </xf>
    <xf numFmtId="190" fontId="44" fillId="0" borderId="14" xfId="0" applyNumberFormat="1" applyFont="1" applyFill="1" applyBorder="1" applyAlignment="1">
      <alignment horizontal="center" vertical="top"/>
    </xf>
    <xf numFmtId="3" fontId="44" fillId="0" borderId="14" xfId="0" applyNumberFormat="1" applyFont="1" applyFill="1" applyBorder="1" applyAlignment="1">
      <alignment horizontal="center" vertical="top"/>
    </xf>
    <xf numFmtId="4" fontId="44" fillId="0" borderId="14" xfId="0" applyNumberFormat="1" applyFont="1" applyFill="1" applyBorder="1" applyAlignment="1">
      <alignment horizontal="center" vertical="top"/>
    </xf>
    <xf numFmtId="0" fontId="44" fillId="0" borderId="0" xfId="0" applyFont="1" applyFill="1" applyAlignment="1">
      <alignment/>
    </xf>
    <xf numFmtId="49" fontId="45" fillId="0" borderId="14" xfId="0" applyNumberFormat="1" applyFont="1" applyFill="1" applyBorder="1" applyAlignment="1">
      <alignment vertical="top"/>
    </xf>
    <xf numFmtId="0" fontId="45" fillId="0" borderId="14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top"/>
    </xf>
    <xf numFmtId="190" fontId="45" fillId="0" borderId="14" xfId="0" applyNumberFormat="1" applyFont="1" applyFill="1" applyBorder="1" applyAlignment="1">
      <alignment horizontal="center" vertical="top"/>
    </xf>
    <xf numFmtId="3" fontId="45" fillId="0" borderId="14" xfId="0" applyNumberFormat="1" applyFont="1" applyFill="1" applyBorder="1" applyAlignment="1">
      <alignment horizontal="center" vertical="top"/>
    </xf>
    <xf numFmtId="4" fontId="45" fillId="0" borderId="14" xfId="0" applyNumberFormat="1" applyFont="1" applyFill="1" applyBorder="1" applyAlignment="1">
      <alignment horizontal="center" vertical="top"/>
    </xf>
    <xf numFmtId="0" fontId="45" fillId="0" borderId="0" xfId="0" applyFont="1" applyFill="1" applyAlignment="1">
      <alignment/>
    </xf>
    <xf numFmtId="0" fontId="45" fillId="0" borderId="33" xfId="0" applyFont="1" applyBorder="1" applyAlignment="1" quotePrefix="1">
      <alignment wrapText="1"/>
    </xf>
    <xf numFmtId="0" fontId="44" fillId="67" borderId="0" xfId="0" applyFont="1" applyFill="1" applyAlignment="1">
      <alignment vertical="top"/>
    </xf>
    <xf numFmtId="0" fontId="44" fillId="67" borderId="0" xfId="0" applyFont="1" applyFill="1" applyAlignment="1">
      <alignment vertical="top" wrapText="1"/>
    </xf>
    <xf numFmtId="0" fontId="45" fillId="0" borderId="14" xfId="0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190" fontId="45" fillId="0" borderId="14" xfId="0" applyNumberFormat="1" applyFont="1" applyBorder="1" applyAlignment="1">
      <alignment vertical="center"/>
    </xf>
    <xf numFmtId="3" fontId="45" fillId="0" borderId="14" xfId="0" applyNumberFormat="1" applyFont="1" applyBorder="1" applyAlignment="1">
      <alignment vertical="center"/>
    </xf>
    <xf numFmtId="4" fontId="45" fillId="0" borderId="14" xfId="0" applyNumberFormat="1" applyFont="1" applyBorder="1" applyAlignment="1">
      <alignment vertical="center"/>
    </xf>
    <xf numFmtId="0" fontId="44" fillId="67" borderId="14" xfId="0" applyFont="1" applyFill="1" applyBorder="1" applyAlignment="1">
      <alignment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/>
    </xf>
    <xf numFmtId="0" fontId="45" fillId="0" borderId="0" xfId="191" applyFont="1" applyAlignment="1">
      <alignment horizontal="center" vertical="center" wrapText="1"/>
      <protection/>
    </xf>
    <xf numFmtId="4" fontId="45" fillId="0" borderId="0" xfId="191" applyNumberFormat="1" applyFont="1" applyAlignment="1">
      <alignment horizontal="center" vertical="center" wrapText="1"/>
      <protection/>
    </xf>
    <xf numFmtId="4" fontId="45" fillId="0" borderId="0" xfId="191" applyNumberFormat="1" applyFont="1" applyAlignment="1">
      <alignment horizontal="right" vertical="center"/>
      <protection/>
    </xf>
    <xf numFmtId="0" fontId="45" fillId="0" borderId="0" xfId="191" applyFont="1" applyAlignment="1">
      <alignment vertical="center" wrapText="1"/>
      <protection/>
    </xf>
    <xf numFmtId="0" fontId="57" fillId="0" borderId="0" xfId="0" applyFont="1" applyAlignment="1">
      <alignment/>
    </xf>
    <xf numFmtId="0" fontId="23" fillId="0" borderId="0" xfId="124" applyAlignment="1" applyProtection="1">
      <alignment/>
      <protection/>
    </xf>
    <xf numFmtId="0" fontId="45" fillId="0" borderId="0" xfId="124" applyFont="1" applyFill="1" applyAlignment="1" applyProtection="1">
      <alignment horizontal="right"/>
      <protection/>
    </xf>
    <xf numFmtId="0" fontId="45" fillId="0" borderId="0" xfId="0" applyFont="1" applyBorder="1" applyAlignment="1">
      <alignment horizontal="right"/>
    </xf>
    <xf numFmtId="0" fontId="45" fillId="0" borderId="2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vertical="top" wrapText="1"/>
    </xf>
    <xf numFmtId="173" fontId="45" fillId="0" borderId="14" xfId="0" applyNumberFormat="1" applyFont="1" applyBorder="1" applyAlignment="1">
      <alignment horizontal="center" vertical="center"/>
    </xf>
    <xf numFmtId="49" fontId="45" fillId="0" borderId="14" xfId="0" applyNumberFormat="1" applyFont="1" applyFill="1" applyBorder="1" applyAlignment="1">
      <alignment vertical="top" wrapText="1"/>
    </xf>
    <xf numFmtId="4" fontId="45" fillId="0" borderId="14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0" xfId="0" applyNumberFormat="1" applyFont="1" applyAlignment="1">
      <alignment/>
    </xf>
    <xf numFmtId="0" fontId="45" fillId="0" borderId="14" xfId="0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/>
    </xf>
    <xf numFmtId="0" fontId="45" fillId="0" borderId="14" xfId="0" applyFont="1" applyFill="1" applyBorder="1" applyAlignment="1">
      <alignment/>
    </xf>
    <xf numFmtId="2" fontId="45" fillId="0" borderId="14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top"/>
    </xf>
    <xf numFmtId="0" fontId="45" fillId="0" borderId="0" xfId="0" applyFont="1" applyBorder="1" applyAlignment="1">
      <alignment/>
    </xf>
    <xf numFmtId="0" fontId="56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19" xfId="0" applyFont="1" applyBorder="1" applyAlignment="1">
      <alignment vertical="top"/>
    </xf>
    <xf numFmtId="0" fontId="45" fillId="0" borderId="19" xfId="0" applyFont="1" applyFill="1" applyBorder="1" applyAlignment="1">
      <alignment vertical="top" wrapText="1"/>
    </xf>
    <xf numFmtId="3" fontId="45" fillId="0" borderId="34" xfId="0" applyNumberFormat="1" applyFont="1" applyBorder="1" applyAlignment="1">
      <alignment vertical="top"/>
    </xf>
    <xf numFmtId="3" fontId="45" fillId="0" borderId="19" xfId="0" applyNumberFormat="1" applyFont="1" applyBorder="1" applyAlignment="1">
      <alignment vertical="top"/>
    </xf>
    <xf numFmtId="0" fontId="45" fillId="0" borderId="35" xfId="0" applyFont="1" applyBorder="1" applyAlignment="1">
      <alignment vertical="top"/>
    </xf>
    <xf numFmtId="0" fontId="45" fillId="0" borderId="35" xfId="0" applyFont="1" applyFill="1" applyBorder="1" applyAlignment="1">
      <alignment vertical="top" wrapText="1"/>
    </xf>
    <xf numFmtId="3" fontId="45" fillId="0" borderId="36" xfId="0" applyNumberFormat="1" applyFont="1" applyBorder="1" applyAlignment="1">
      <alignment vertical="top"/>
    </xf>
    <xf numFmtId="3" fontId="45" fillId="0" borderId="35" xfId="0" applyNumberFormat="1" applyFont="1" applyBorder="1" applyAlignment="1">
      <alignment vertical="top"/>
    </xf>
    <xf numFmtId="0" fontId="45" fillId="0" borderId="37" xfId="0" applyFont="1" applyBorder="1" applyAlignment="1">
      <alignment vertical="top"/>
    </xf>
    <xf numFmtId="0" fontId="45" fillId="0" borderId="37" xfId="0" applyFont="1" applyFill="1" applyBorder="1" applyAlignment="1">
      <alignment vertical="top" wrapText="1"/>
    </xf>
    <xf numFmtId="3" fontId="45" fillId="0" borderId="38" xfId="0" applyNumberFormat="1" applyFont="1" applyBorder="1" applyAlignment="1">
      <alignment vertical="top"/>
    </xf>
    <xf numFmtId="3" fontId="45" fillId="0" borderId="37" xfId="0" applyNumberFormat="1" applyFont="1" applyBorder="1" applyAlignment="1">
      <alignment vertical="top"/>
    </xf>
    <xf numFmtId="0" fontId="44" fillId="0" borderId="39" xfId="0" applyFont="1" applyBorder="1" applyAlignment="1">
      <alignment horizontal="center" wrapText="1"/>
    </xf>
    <xf numFmtId="173" fontId="45" fillId="0" borderId="14" xfId="0" applyNumberFormat="1" applyFont="1" applyBorder="1" applyAlignment="1">
      <alignment vertical="center"/>
    </xf>
    <xf numFmtId="209" fontId="45" fillId="0" borderId="14" xfId="0" applyNumberFormat="1" applyFont="1" applyBorder="1" applyAlignment="1">
      <alignment vertical="center"/>
    </xf>
    <xf numFmtId="0" fontId="43" fillId="0" borderId="34" xfId="195" applyFont="1" applyBorder="1" applyAlignment="1">
      <alignment horizontal="center" vertical="center" wrapText="1"/>
      <protection/>
    </xf>
    <xf numFmtId="0" fontId="41" fillId="0" borderId="40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0" fillId="0" borderId="0" xfId="195" applyFont="1" applyAlignment="1">
      <alignment horizontal="center" wrapText="1"/>
      <protection/>
    </xf>
    <xf numFmtId="0" fontId="42" fillId="0" borderId="0" xfId="0" applyFont="1" applyAlignment="1">
      <alignment horizontal="center"/>
    </xf>
    <xf numFmtId="0" fontId="43" fillId="0" borderId="13" xfId="195" applyFont="1" applyBorder="1" applyAlignment="1">
      <alignment horizontal="center" vertical="center" wrapText="1"/>
      <protection/>
    </xf>
    <xf numFmtId="0" fontId="43" fillId="0" borderId="45" xfId="195" applyFont="1" applyBorder="1" applyAlignment="1">
      <alignment horizontal="center" vertical="center" wrapText="1"/>
      <protection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3" fillId="0" borderId="17" xfId="195" applyFont="1" applyBorder="1" applyAlignment="1">
      <alignment horizontal="center" vertical="center" wrapText="1"/>
      <protection/>
    </xf>
    <xf numFmtId="0" fontId="43" fillId="0" borderId="47" xfId="195" applyFont="1" applyBorder="1" applyAlignment="1">
      <alignment horizontal="center" vertical="center" wrapText="1"/>
      <protection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0" fillId="0" borderId="49" xfId="195" applyFont="1" applyBorder="1" applyAlignment="1">
      <alignment horizontal="center" vertical="center" wrapText="1"/>
      <protection/>
    </xf>
    <xf numFmtId="0" fontId="40" fillId="0" borderId="50" xfId="195" applyFont="1" applyBorder="1" applyAlignment="1">
      <alignment horizontal="center" vertical="center" wrapText="1"/>
      <protection/>
    </xf>
    <xf numFmtId="0" fontId="42" fillId="0" borderId="51" xfId="0" applyFont="1" applyBorder="1" applyAlignment="1">
      <alignment horizontal="center" vertical="center" wrapText="1"/>
    </xf>
    <xf numFmtId="0" fontId="43" fillId="0" borderId="52" xfId="195" applyFont="1" applyBorder="1" applyAlignment="1">
      <alignment horizontal="center" vertical="center" wrapText="1"/>
      <protection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center" wrapText="1"/>
    </xf>
    <xf numFmtId="0" fontId="45" fillId="0" borderId="0" xfId="191" applyFont="1" applyAlignment="1">
      <alignment horizontal="left" vertical="center" wrapText="1"/>
      <protection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147" applyFont="1" applyAlignment="1">
      <alignment horizontal="center"/>
      <protection/>
    </xf>
    <xf numFmtId="0" fontId="55" fillId="0" borderId="14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44" fillId="0" borderId="0" xfId="147" applyFont="1" applyAlignment="1">
      <alignment horizontal="center" wrapText="1"/>
      <protection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 vertical="top" wrapText="1"/>
    </xf>
    <xf numFmtId="0" fontId="45" fillId="0" borderId="24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5" fillId="0" borderId="43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center" vertical="top" wrapText="1"/>
    </xf>
  </cellXfs>
  <cellStyles count="21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ccent1" xfId="51"/>
    <cellStyle name="Accent1 - 20%" xfId="52"/>
    <cellStyle name="Accent1 - 40%" xfId="53"/>
    <cellStyle name="Accent1 - 60%" xfId="54"/>
    <cellStyle name="Accent1_Калькуляция (Прил 2 к распоряжению)" xfId="55"/>
    <cellStyle name="Accent2" xfId="56"/>
    <cellStyle name="Accent2 - 20%" xfId="57"/>
    <cellStyle name="Accent2 - 40%" xfId="58"/>
    <cellStyle name="Accent2 - 60%" xfId="59"/>
    <cellStyle name="Accent2_Калькуляция (Прил 2 к распоряжению)" xfId="60"/>
    <cellStyle name="Accent3" xfId="61"/>
    <cellStyle name="Accent3 - 20%" xfId="62"/>
    <cellStyle name="Accent3 - 40%" xfId="63"/>
    <cellStyle name="Accent3 - 60%" xfId="64"/>
    <cellStyle name="Accent3_Калькуляция (Прил 2 к распоряжению)" xfId="65"/>
    <cellStyle name="Accent4" xfId="66"/>
    <cellStyle name="Accent4 - 20%" xfId="67"/>
    <cellStyle name="Accent4 - 40%" xfId="68"/>
    <cellStyle name="Accent4 - 60%" xfId="69"/>
    <cellStyle name="Accent4_Калькуляция (Прил 2 к распоряжению)" xfId="70"/>
    <cellStyle name="Accent5" xfId="71"/>
    <cellStyle name="Accent5 - 20%" xfId="72"/>
    <cellStyle name="Accent5 - 40%" xfId="73"/>
    <cellStyle name="Accent5 - 60%" xfId="74"/>
    <cellStyle name="Accent5_Калькуляция (Прил 2 к распоряжению)" xfId="75"/>
    <cellStyle name="Accent6" xfId="76"/>
    <cellStyle name="Accent6 - 20%" xfId="77"/>
    <cellStyle name="Accent6 - 40%" xfId="78"/>
    <cellStyle name="Accent6 - 60%" xfId="79"/>
    <cellStyle name="Accent6_Калькуляция (Прил 2 к распоряжению)" xfId="80"/>
    <cellStyle name="Bad" xfId="81"/>
    <cellStyle name="Calculation" xfId="82"/>
    <cellStyle name="Check Cell" xfId="83"/>
    <cellStyle name="Currency [0]" xfId="84"/>
    <cellStyle name="Emphasis 1" xfId="85"/>
    <cellStyle name="Emphasis 2" xfId="86"/>
    <cellStyle name="Emphasis 3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Linked Cell" xfId="94"/>
    <cellStyle name="Neutral" xfId="95"/>
    <cellStyle name="Normal_Form2.1" xfId="96"/>
    <cellStyle name="Normal1" xfId="97"/>
    <cellStyle name="Note" xfId="98"/>
    <cellStyle name="Output" xfId="99"/>
    <cellStyle name="Price_Body" xfId="100"/>
    <cellStyle name="Sheet Title" xfId="101"/>
    <cellStyle name="Style 1" xfId="102"/>
    <cellStyle name="Total" xfId="103"/>
    <cellStyle name="Warning Text" xfId="104"/>
    <cellStyle name="Акцент1" xfId="105"/>
    <cellStyle name="Акцент1 2" xfId="106"/>
    <cellStyle name="Акцент2" xfId="107"/>
    <cellStyle name="Акцент2 2" xfId="108"/>
    <cellStyle name="Акцент3" xfId="109"/>
    <cellStyle name="Акцент3 2" xfId="110"/>
    <cellStyle name="Акцент4" xfId="111"/>
    <cellStyle name="Акцент4 2" xfId="112"/>
    <cellStyle name="Акцент5" xfId="113"/>
    <cellStyle name="Акцент5 2" xfId="114"/>
    <cellStyle name="Акцент6" xfId="115"/>
    <cellStyle name="Акцент6 2" xfId="116"/>
    <cellStyle name="Беззащитный" xfId="117"/>
    <cellStyle name="Ввод " xfId="118"/>
    <cellStyle name="Ввод  2" xfId="119"/>
    <cellStyle name="Вывод" xfId="120"/>
    <cellStyle name="Вывод 2" xfId="121"/>
    <cellStyle name="Вычисление" xfId="122"/>
    <cellStyle name="Вычисление 2" xfId="123"/>
    <cellStyle name="Hyperlink" xfId="124"/>
    <cellStyle name="Гиперссылка 2" xfId="125"/>
    <cellStyle name="Currency" xfId="126"/>
    <cellStyle name="Currency [0]" xfId="127"/>
    <cellStyle name="Заголовок" xfId="128"/>
    <cellStyle name="Заголовок 1" xfId="129"/>
    <cellStyle name="Заголовок 2" xfId="130"/>
    <cellStyle name="Заголовок 2 2" xfId="131"/>
    <cellStyle name="Заголовок 3" xfId="132"/>
    <cellStyle name="Заголовок 4" xfId="133"/>
    <cellStyle name="ЗаголовокСтолбца" xfId="134"/>
    <cellStyle name="Защитный" xfId="135"/>
    <cellStyle name="Значение" xfId="136"/>
    <cellStyle name="Итог" xfId="137"/>
    <cellStyle name="Итог 2" xfId="138"/>
    <cellStyle name="Контрольная ячейка" xfId="139"/>
    <cellStyle name="Контрольная ячейка 2" xfId="140"/>
    <cellStyle name="Мои наименования показателей" xfId="141"/>
    <cellStyle name="Мой заголовок" xfId="142"/>
    <cellStyle name="Мой заголовок листа" xfId="143"/>
    <cellStyle name="Название" xfId="144"/>
    <cellStyle name="Нейтральный" xfId="145"/>
    <cellStyle name="Нейтральный 2" xfId="146"/>
    <cellStyle name="Обычный 10" xfId="147"/>
    <cellStyle name="Обычный 11" xfId="148"/>
    <cellStyle name="Обычный 113" xfId="149"/>
    <cellStyle name="Обычный 12" xfId="150"/>
    <cellStyle name="Обычный 12 2" xfId="151"/>
    <cellStyle name="Обычный 13" xfId="152"/>
    <cellStyle name="Обычный 133" xfId="153"/>
    <cellStyle name="Обычный 140" xfId="154"/>
    <cellStyle name="Обычный 144" xfId="155"/>
    <cellStyle name="Обычный 151" xfId="156"/>
    <cellStyle name="Обычный 154" xfId="157"/>
    <cellStyle name="Обычный 168" xfId="158"/>
    <cellStyle name="Обычный 172" xfId="159"/>
    <cellStyle name="Обычный 179" xfId="160"/>
    <cellStyle name="Обычный 183" xfId="161"/>
    <cellStyle name="Обычный 2" xfId="162"/>
    <cellStyle name="Обычный 2 11" xfId="163"/>
    <cellStyle name="Обычный 2 2" xfId="164"/>
    <cellStyle name="Обычный 2 2 2" xfId="165"/>
    <cellStyle name="Обычный 2 22" xfId="166"/>
    <cellStyle name="Обычный 2 24" xfId="167"/>
    <cellStyle name="Обычный 2 26" xfId="168"/>
    <cellStyle name="Обычный 2 29" xfId="169"/>
    <cellStyle name="Обычный 2 3" xfId="170"/>
    <cellStyle name="Обычный 2 31" xfId="171"/>
    <cellStyle name="Обычный 2 34" xfId="172"/>
    <cellStyle name="Обычный 2 38" xfId="173"/>
    <cellStyle name="Обычный 2 4" xfId="174"/>
    <cellStyle name="Обычный 2 40" xfId="175"/>
    <cellStyle name="Обычный 2 43" xfId="176"/>
    <cellStyle name="Обычный 2 49" xfId="177"/>
    <cellStyle name="Обычный 2 5" xfId="178"/>
    <cellStyle name="Обычный 2 53" xfId="179"/>
    <cellStyle name="Обычный 2 56" xfId="180"/>
    <cellStyle name="Обычный 2 57" xfId="181"/>
    <cellStyle name="Обычный 2 60" xfId="182"/>
    <cellStyle name="Обычный 2 65" xfId="183"/>
    <cellStyle name="Обычный 2 66" xfId="184"/>
    <cellStyle name="Обычный 2 7" xfId="185"/>
    <cellStyle name="Обычный 2 70" xfId="186"/>
    <cellStyle name="Обычный 2 71" xfId="187"/>
    <cellStyle name="Обычный 2 74" xfId="188"/>
    <cellStyle name="Обычный 2 77" xfId="189"/>
    <cellStyle name="Обычный 2_Заключенные ДТП СЭС 2008 год" xfId="190"/>
    <cellStyle name="Обычный 3" xfId="191"/>
    <cellStyle name="Обычный 4" xfId="192"/>
    <cellStyle name="Обычный 5" xfId="193"/>
    <cellStyle name="Обычный 51" xfId="194"/>
    <cellStyle name="Обычный 6" xfId="195"/>
    <cellStyle name="Обычный 66" xfId="196"/>
    <cellStyle name="Обычный 7" xfId="197"/>
    <cellStyle name="Обычный 76" xfId="198"/>
    <cellStyle name="Обычный 8" xfId="199"/>
    <cellStyle name="Обычный 81" xfId="200"/>
    <cellStyle name="Обычный 83" xfId="201"/>
    <cellStyle name="Обычный 9" xfId="202"/>
    <cellStyle name="Обычный 96" xfId="203"/>
    <cellStyle name="Followed Hyperlink" xfId="204"/>
    <cellStyle name="Плохой" xfId="205"/>
    <cellStyle name="Плохой 2" xfId="206"/>
    <cellStyle name="Пояснение" xfId="207"/>
    <cellStyle name="Пояснение 2" xfId="208"/>
    <cellStyle name="Примечание" xfId="209"/>
    <cellStyle name="Примечание 2" xfId="210"/>
    <cellStyle name="Percent" xfId="211"/>
    <cellStyle name="Процентный 2" xfId="212"/>
    <cellStyle name="Связанная ячейка" xfId="213"/>
    <cellStyle name="Связанная ячейка 2" xfId="214"/>
    <cellStyle name="Стиль 1" xfId="215"/>
    <cellStyle name="Текст предупреждения" xfId="216"/>
    <cellStyle name="Текст предупреждения 2" xfId="217"/>
    <cellStyle name="Текстовый" xfId="218"/>
    <cellStyle name="Тысячи [0]_3Com" xfId="219"/>
    <cellStyle name="Тысячи_3Com" xfId="220"/>
    <cellStyle name="Comma" xfId="221"/>
    <cellStyle name="Comma [0]" xfId="222"/>
    <cellStyle name="Финансовый 2" xfId="223"/>
    <cellStyle name="Финансовый 3" xfId="224"/>
    <cellStyle name="Формула" xfId="225"/>
    <cellStyle name="ФормулаВБ" xfId="226"/>
    <cellStyle name="ФормулаНаКонтроль" xfId="227"/>
    <cellStyle name="Хороший" xfId="228"/>
    <cellStyle name="Хороший 2" xfId="2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86;&#1090;&#1076;&#1077;&#1083;&#1099;\&#1060;&#1080;&#1085;&#1072;&#1085;&#1089;&#1086;&#1074;&#1086;-&#1101;&#1082;&#1086;&#1085;&#1086;&#1084;&#1080;&#1095;&#1077;&#1089;&#1082;&#1080;&#1081;%20&#1086;&#1090;&#1076;&#1077;&#1083;\&#1060;&#1069;&#1054;\&#1055;&#1051;&#1040;&#1053;&#1054;&#1042;&#1067;&#1049;\&#1058;&#1040;&#1056;&#1048;&#1060;%20&#1085;&#1072;%20&#1055;&#1045;&#1056;&#1045;&#1044;&#1040;&#1063;&#1059;%20&#1069;-&#1069;&#1053;%20&#1085;&#1072;%202016-2018%20&#1075;&#1075;\&#1091;&#1090;&#1086;&#1095;&#1085;%20&#1056;&#1040;&#1057;&#1063;&#1045;&#1058;\&#1057;&#1074;&#1086;&#1076;_2016-2018%20&#1087;&#1086;%20&#1058;&#1050;&#1057;%20&#1069;&#1057;%20(&#1055;&#1056;&#1054;&#1045;&#1050;&#1058;%20&#1058;&#1040;&#1056;&#1048;&#1060;&#1054;&#1042;)%20-%20&#1091;&#1090;&#1086;&#1095;&#1085;%2010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Настройки"/>
      <sheetName val="ФорматРЭК"/>
      <sheetName val="ПрочиеРЭК"/>
      <sheetName val="ЭконияРЭК"/>
      <sheetName val="П1.21"/>
      <sheetName val="Лист2"/>
      <sheetName val="прил 2"/>
      <sheetName val="прил 5"/>
      <sheetName val="Расчет тарифа"/>
      <sheetName val="Свод"/>
      <sheetName val="вспом 6 мес."/>
      <sheetName val="Расш пр"/>
      <sheetName val="Вспом."/>
      <sheetName val="ГСМ"/>
      <sheetName val="Масла"/>
      <sheetName val="Зап.ч"/>
      <sheetName val="Подряд"/>
      <sheetName val="Пов.приб"/>
      <sheetName val="ФОТ"/>
      <sheetName val="Услуги связи"/>
      <sheetName val="моб"/>
      <sheetName val="инт"/>
      <sheetName val="стац"/>
      <sheetName val="Охрана"/>
      <sheetName val="ГОиЧС"/>
      <sheetName val="ГОиЧС_огнет"/>
      <sheetName val="инф"/>
      <sheetName val="Ауд"/>
      <sheetName val="пр усл.орг"/>
      <sheetName val="командир "/>
      <sheetName val="Предст"/>
      <sheetName val="подг.кадр"/>
      <sheetName val="ОТиТБ"/>
      <sheetName val="спец.од-было"/>
      <sheetName val="спец,МО"/>
      <sheetName val="реестр пол"/>
      <sheetName val="страх Уточн"/>
      <sheetName val="Страх тр"/>
      <sheetName val="расчет Ком усл"/>
      <sheetName val="тепло"/>
      <sheetName val="вода"/>
      <sheetName val="почт"/>
      <sheetName val="подписка"/>
      <sheetName val="канц,хоз"/>
      <sheetName val="Орг.тех"/>
      <sheetName val="рем. адм.зд"/>
      <sheetName val="Вывоз мус"/>
      <sheetName val="Проезд"/>
      <sheetName val="Рекл"/>
      <sheetName val="серт"/>
      <sheetName val="ОС до40т.р"/>
      <sheetName val="ТО"/>
      <sheetName val="Ремонт тр"/>
      <sheetName val="Тр налог"/>
      <sheetName val="пл.за выбр"/>
      <sheetName val="Выпад от ТП до 15 "/>
      <sheetName val="вып до 150"/>
      <sheetName val="Выпад от ТП 15-150"/>
      <sheetName val="Э-эн"/>
      <sheetName val="Э_ХН"/>
      <sheetName val="1-хн"/>
      <sheetName val="Цена на э-эн"/>
      <sheetName val="Аренда имущ"/>
      <sheetName val="Аренда земли"/>
      <sheetName val="Лизинг"/>
      <sheetName val="Усл банка"/>
      <sheetName val="ПОТЕРИ_16-18"/>
      <sheetName val="Вып от ТП"/>
      <sheetName val="усл. ТКС"/>
      <sheetName val="Подряд_вып"/>
      <sheetName val="РА_вып"/>
      <sheetName val="Сертиф_вып"/>
      <sheetName val="Лизинг_вып"/>
      <sheetName val="Лиз. распр_2013"/>
      <sheetName val="таб.18 кал "/>
      <sheetName val="Т_Цех. расх.."/>
      <sheetName val="Т_Общехоз.расх"/>
      <sheetName val="П1.20"/>
      <sheetName val="П1.24"/>
      <sheetName val="П1.25"/>
      <sheetName val="2009 (2)"/>
      <sheetName val="Лист3"/>
      <sheetName val="Аренда факт 2014"/>
      <sheetName val="% по займу"/>
    </sheetNames>
    <sheetDataSet>
      <sheetData sheetId="1">
        <row r="14">
          <cell r="D14" t="str">
            <v>Генеральный директор</v>
          </cell>
        </row>
        <row r="15">
          <cell r="D15" t="str">
            <v>Ю.Н. Демин</v>
          </cell>
        </row>
        <row r="18">
          <cell r="D18" t="str">
            <v>(4752) 700-700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obileonline.garant.ru/#/document/71792554/entry/100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71792554/entry/1000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2:H29"/>
  <sheetViews>
    <sheetView view="pageBreakPreview" zoomScaleNormal="73" zoomScaleSheetLayoutView="100" zoomScalePageLayoutView="0" workbookViewId="0" topLeftCell="A1">
      <selection activeCell="K22" sqref="K22"/>
    </sheetView>
  </sheetViews>
  <sheetFormatPr defaultColWidth="9.00390625" defaultRowHeight="12.75"/>
  <cols>
    <col min="1" max="1" width="9.125" style="1" customWidth="1"/>
    <col min="2" max="2" width="48.375" style="1" customWidth="1"/>
    <col min="3" max="3" width="17.375" style="1" customWidth="1"/>
    <col min="4" max="4" width="14.75390625" style="1" customWidth="1"/>
    <col min="5" max="5" width="11.25390625" style="1" customWidth="1"/>
    <col min="6" max="6" width="10.25390625" style="1" customWidth="1"/>
    <col min="7" max="7" width="13.25390625" style="1" customWidth="1"/>
    <col min="8" max="8" width="12.375" style="1" bestFit="1" customWidth="1"/>
    <col min="9" max="16384" width="9.125" style="1" customWidth="1"/>
  </cols>
  <sheetData>
    <row r="2" spans="6:8" ht="15.75">
      <c r="F2" s="171" t="s">
        <v>25</v>
      </c>
      <c r="G2" s="171"/>
      <c r="H2" s="171"/>
    </row>
    <row r="3" spans="1:8" ht="15.75">
      <c r="A3" s="172" t="s">
        <v>8</v>
      </c>
      <c r="B3" s="172"/>
      <c r="C3" s="172"/>
      <c r="D3" s="172"/>
      <c r="E3" s="172"/>
      <c r="F3" s="172"/>
      <c r="G3" s="172"/>
      <c r="H3" s="173"/>
    </row>
    <row r="4" spans="1:8" ht="15.75">
      <c r="A4" s="172" t="s">
        <v>30</v>
      </c>
      <c r="B4" s="172"/>
      <c r="C4" s="172"/>
      <c r="D4" s="172"/>
      <c r="E4" s="172"/>
      <c r="F4" s="172"/>
      <c r="G4" s="172"/>
      <c r="H4" s="172"/>
    </row>
    <row r="5" spans="1:8" ht="15.75">
      <c r="A5" s="172" t="s">
        <v>29</v>
      </c>
      <c r="B5" s="172"/>
      <c r="C5" s="172"/>
      <c r="D5" s="172"/>
      <c r="E5" s="172"/>
      <c r="F5" s="172"/>
      <c r="G5" s="172"/>
      <c r="H5" s="172"/>
    </row>
    <row r="6" spans="1:8" ht="16.5" thickBot="1">
      <c r="A6" s="2"/>
      <c r="B6" s="2"/>
      <c r="C6" s="2"/>
      <c r="D6" s="2"/>
      <c r="E6" s="2"/>
      <c r="F6" s="2"/>
      <c r="G6" s="2"/>
      <c r="H6" s="2"/>
    </row>
    <row r="7" spans="1:8" ht="14.25" customHeight="1">
      <c r="A7" s="174" t="s">
        <v>0</v>
      </c>
      <c r="B7" s="178" t="s">
        <v>9</v>
      </c>
      <c r="C7" s="182" t="s">
        <v>26</v>
      </c>
      <c r="D7" s="183"/>
      <c r="E7" s="183"/>
      <c r="F7" s="183"/>
      <c r="G7" s="183"/>
      <c r="H7" s="184"/>
    </row>
    <row r="8" spans="1:8" ht="12.75" customHeight="1">
      <c r="A8" s="175"/>
      <c r="B8" s="179"/>
      <c r="C8" s="185" t="s">
        <v>22</v>
      </c>
      <c r="D8" s="186"/>
      <c r="E8" s="164" t="s">
        <v>23</v>
      </c>
      <c r="F8" s="186"/>
      <c r="G8" s="164" t="s">
        <v>2</v>
      </c>
      <c r="H8" s="165"/>
    </row>
    <row r="9" spans="1:8" ht="15.75">
      <c r="A9" s="175"/>
      <c r="B9" s="179"/>
      <c r="C9" s="187"/>
      <c r="D9" s="188"/>
      <c r="E9" s="166"/>
      <c r="F9" s="188"/>
      <c r="G9" s="166"/>
      <c r="H9" s="167"/>
    </row>
    <row r="10" spans="1:8" ht="61.5" customHeight="1">
      <c r="A10" s="175"/>
      <c r="B10" s="179"/>
      <c r="C10" s="187"/>
      <c r="D10" s="188"/>
      <c r="E10" s="166"/>
      <c r="F10" s="188"/>
      <c r="G10" s="166"/>
      <c r="H10" s="167"/>
    </row>
    <row r="11" spans="1:8" ht="12.75" customHeight="1">
      <c r="A11" s="176"/>
      <c r="B11" s="180"/>
      <c r="C11" s="168" t="s">
        <v>3</v>
      </c>
      <c r="D11" s="169"/>
      <c r="E11" s="169"/>
      <c r="F11" s="169"/>
      <c r="G11" s="169"/>
      <c r="H11" s="170"/>
    </row>
    <row r="12" spans="1:8" ht="27.75" customHeight="1" thickBot="1">
      <c r="A12" s="177"/>
      <c r="B12" s="181"/>
      <c r="C12" s="5" t="s">
        <v>1</v>
      </c>
      <c r="D12" s="6" t="s">
        <v>24</v>
      </c>
      <c r="E12" s="6" t="s">
        <v>1</v>
      </c>
      <c r="F12" s="6" t="s">
        <v>24</v>
      </c>
      <c r="G12" s="6" t="s">
        <v>1</v>
      </c>
      <c r="H12" s="6" t="s">
        <v>24</v>
      </c>
    </row>
    <row r="13" spans="1:8" ht="16.5" thickBot="1">
      <c r="A13" s="7">
        <v>1</v>
      </c>
      <c r="B13" s="8">
        <v>2</v>
      </c>
      <c r="C13" s="3">
        <v>3</v>
      </c>
      <c r="D13" s="21">
        <v>4</v>
      </c>
      <c r="E13" s="21">
        <v>5</v>
      </c>
      <c r="F13" s="21">
        <v>6</v>
      </c>
      <c r="G13" s="21">
        <v>7</v>
      </c>
      <c r="H13" s="4">
        <v>8</v>
      </c>
    </row>
    <row r="14" spans="1:8" ht="40.5" customHeight="1">
      <c r="A14" s="9">
        <v>1</v>
      </c>
      <c r="B14" s="10" t="s">
        <v>10</v>
      </c>
      <c r="C14" s="22" t="e">
        <f>#REF!/#REF!*#REF!</f>
        <v>#REF!</v>
      </c>
      <c r="D14" s="23" t="e">
        <f>#REF!/#REF!*#REF!</f>
        <v>#REF!</v>
      </c>
      <c r="E14" s="23" t="e">
        <f>#REF!+#REF!</f>
        <v>#REF!</v>
      </c>
      <c r="F14" s="23" t="e">
        <f>#REF!+#REF!</f>
        <v>#REF!</v>
      </c>
      <c r="G14" s="23" t="e">
        <f aca="true" t="shared" si="0" ref="G14:H18">C14/E14</f>
        <v>#REF!</v>
      </c>
      <c r="H14" s="24" t="e">
        <f t="shared" si="0"/>
        <v>#REF!</v>
      </c>
    </row>
    <row r="15" spans="1:8" ht="36.75" customHeight="1">
      <c r="A15" s="11">
        <v>2</v>
      </c>
      <c r="B15" s="12" t="s">
        <v>4</v>
      </c>
      <c r="C15" s="15" t="e">
        <f>#REF!+#REF!</f>
        <v>#REF!</v>
      </c>
      <c r="D15" s="13" t="e">
        <f>#REF!+#REF!</f>
        <v>#REF!</v>
      </c>
      <c r="E15" s="13" t="e">
        <f>#REF!+#REF!</f>
        <v>#REF!</v>
      </c>
      <c r="F15" s="13" t="e">
        <f>#REF!+#REF!</f>
        <v>#REF!</v>
      </c>
      <c r="G15" s="13" t="e">
        <f t="shared" si="0"/>
        <v>#REF!</v>
      </c>
      <c r="H15" s="14" t="e">
        <f t="shared" si="0"/>
        <v>#REF!</v>
      </c>
    </row>
    <row r="16" spans="1:8" ht="51" customHeight="1">
      <c r="A16" s="11">
        <v>3</v>
      </c>
      <c r="B16" s="12" t="s">
        <v>5</v>
      </c>
      <c r="C16" s="15" t="e">
        <f>C17+C18+C19+C20+C21</f>
        <v>#REF!</v>
      </c>
      <c r="D16" s="13" t="e">
        <f>D17+D18+D19+D20+D21</f>
        <v>#REF!</v>
      </c>
      <c r="E16" s="13" t="e">
        <f>#REF!+#REF!</f>
        <v>#REF!</v>
      </c>
      <c r="F16" s="13" t="e">
        <f>#REF!+#REF!</f>
        <v>#REF!</v>
      </c>
      <c r="G16" s="13" t="e">
        <f t="shared" si="0"/>
        <v>#REF!</v>
      </c>
      <c r="H16" s="14" t="e">
        <f t="shared" si="0"/>
        <v>#REF!</v>
      </c>
    </row>
    <row r="17" spans="1:8" ht="39" customHeight="1">
      <c r="A17" s="11" t="s">
        <v>11</v>
      </c>
      <c r="B17" s="12" t="s">
        <v>12</v>
      </c>
      <c r="C17" s="15" t="e">
        <f>#REF!+#REF!</f>
        <v>#REF!</v>
      </c>
      <c r="D17" s="13" t="e">
        <f>#REF!+#REF!</f>
        <v>#REF!</v>
      </c>
      <c r="E17" s="13" t="e">
        <f>#REF!+#REF!</f>
        <v>#REF!</v>
      </c>
      <c r="F17" s="13" t="e">
        <f>#REF!+#REF!</f>
        <v>#REF!</v>
      </c>
      <c r="G17" s="13" t="e">
        <f t="shared" si="0"/>
        <v>#REF!</v>
      </c>
      <c r="H17" s="14" t="e">
        <f t="shared" si="0"/>
        <v>#REF!</v>
      </c>
    </row>
    <row r="18" spans="1:8" ht="42" customHeight="1">
      <c r="A18" s="11" t="s">
        <v>13</v>
      </c>
      <c r="B18" s="12" t="s">
        <v>14</v>
      </c>
      <c r="C18" s="15" t="e">
        <f>#REF!+#REF!</f>
        <v>#REF!</v>
      </c>
      <c r="D18" s="13" t="e">
        <f>#REF!+#REF!</f>
        <v>#REF!</v>
      </c>
      <c r="E18" s="13" t="e">
        <f>#REF!+#REF!</f>
        <v>#REF!</v>
      </c>
      <c r="F18" s="13" t="e">
        <f>#REF!+#REF!</f>
        <v>#REF!</v>
      </c>
      <c r="G18" s="13" t="e">
        <f t="shared" si="0"/>
        <v>#REF!</v>
      </c>
      <c r="H18" s="14" t="e">
        <f t="shared" si="0"/>
        <v>#REF!</v>
      </c>
    </row>
    <row r="19" spans="1:8" ht="56.25" customHeight="1">
      <c r="A19" s="11" t="s">
        <v>15</v>
      </c>
      <c r="B19" s="12" t="s">
        <v>16</v>
      </c>
      <c r="C19" s="15">
        <v>0</v>
      </c>
      <c r="D19" s="13">
        <v>0</v>
      </c>
      <c r="E19" s="13">
        <v>0</v>
      </c>
      <c r="F19" s="13">
        <v>0</v>
      </c>
      <c r="G19" s="13">
        <v>0</v>
      </c>
      <c r="H19" s="14">
        <v>0</v>
      </c>
    </row>
    <row r="20" spans="1:8" ht="78" customHeight="1">
      <c r="A20" s="11" t="s">
        <v>17</v>
      </c>
      <c r="B20" s="12" t="s">
        <v>18</v>
      </c>
      <c r="C20" s="15" t="e">
        <f>#REF!+#REF!</f>
        <v>#REF!</v>
      </c>
      <c r="D20" s="25">
        <v>0</v>
      </c>
      <c r="E20" s="13" t="e">
        <f>#REF!+#REF!</f>
        <v>#REF!</v>
      </c>
      <c r="F20" s="25">
        <v>0</v>
      </c>
      <c r="G20" s="13" t="e">
        <f>C20/E20</f>
        <v>#REF!</v>
      </c>
      <c r="H20" s="16">
        <v>0</v>
      </c>
    </row>
    <row r="21" spans="1:8" ht="56.25" customHeight="1">
      <c r="A21" s="11" t="s">
        <v>19</v>
      </c>
      <c r="B21" s="12" t="s">
        <v>20</v>
      </c>
      <c r="C21" s="15">
        <v>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</row>
    <row r="22" spans="1:8" ht="44.25" customHeight="1">
      <c r="A22" s="11">
        <v>4</v>
      </c>
      <c r="B22" s="12" t="s">
        <v>21</v>
      </c>
      <c r="C22" s="15" t="e">
        <f>#REF!/#REF!*#REF!</f>
        <v>#REF!</v>
      </c>
      <c r="D22" s="13" t="e">
        <f>#REF!/#REF!*#REF!</f>
        <v>#REF!</v>
      </c>
      <c r="E22" s="13" t="e">
        <f>E14</f>
        <v>#REF!</v>
      </c>
      <c r="F22" s="13" t="e">
        <f>F14</f>
        <v>#REF!</v>
      </c>
      <c r="G22" s="13" t="e">
        <f>C22/E22</f>
        <v>#REF!</v>
      </c>
      <c r="H22" s="14" t="e">
        <f>D22/F22</f>
        <v>#REF!</v>
      </c>
    </row>
    <row r="23" spans="1:8" ht="47.25" customHeight="1">
      <c r="A23" s="11">
        <v>5</v>
      </c>
      <c r="B23" s="12" t="s">
        <v>6</v>
      </c>
      <c r="C23" s="15"/>
      <c r="D23" s="13"/>
      <c r="E23" s="13"/>
      <c r="F23" s="13"/>
      <c r="G23" s="13"/>
      <c r="H23" s="14"/>
    </row>
    <row r="24" spans="1:8" ht="53.25" customHeight="1" thickBot="1">
      <c r="A24" s="17">
        <v>6</v>
      </c>
      <c r="B24" s="18" t="s">
        <v>7</v>
      </c>
      <c r="C24" s="19" t="e">
        <f>#REF!/#REF!*#REF!</f>
        <v>#REF!</v>
      </c>
      <c r="D24" s="20" t="e">
        <f>#REF!/#REF!*#REF!</f>
        <v>#REF!</v>
      </c>
      <c r="E24" s="20" t="e">
        <f>E22</f>
        <v>#REF!</v>
      </c>
      <c r="F24" s="20" t="e">
        <f>F22</f>
        <v>#REF!</v>
      </c>
      <c r="G24" s="20" t="e">
        <f>C24/E24</f>
        <v>#REF!</v>
      </c>
      <c r="H24" s="26" t="e">
        <f>D24/F24</f>
        <v>#REF!</v>
      </c>
    </row>
    <row r="25" spans="1:8" ht="53.25" customHeight="1">
      <c r="A25" s="27"/>
      <c r="B25" s="28"/>
      <c r="C25" s="29"/>
      <c r="D25" s="29"/>
      <c r="E25" s="29"/>
      <c r="F25" s="29"/>
      <c r="G25" s="29"/>
      <c r="H25" s="29"/>
    </row>
    <row r="26" spans="2:7" ht="15.75">
      <c r="B26" s="1" t="e">
        <f>#REF!</f>
        <v>#REF!</v>
      </c>
      <c r="G26" s="1" t="e">
        <f>#REF!</f>
        <v>#REF!</v>
      </c>
    </row>
    <row r="29" spans="2:7" ht="15.75">
      <c r="B29" s="1" t="e">
        <f>#REF!</f>
        <v>#REF!</v>
      </c>
      <c r="G29" s="1" t="e">
        <f>#REF!</f>
        <v>#REF!</v>
      </c>
    </row>
  </sheetData>
  <sheetProtection/>
  <mergeCells count="11">
    <mergeCell ref="E8:F10"/>
    <mergeCell ref="G8:H10"/>
    <mergeCell ref="C11:H11"/>
    <mergeCell ref="F2:H2"/>
    <mergeCell ref="A3:H3"/>
    <mergeCell ref="A4:H4"/>
    <mergeCell ref="A5:H5"/>
    <mergeCell ref="A7:A12"/>
    <mergeCell ref="B7:B12"/>
    <mergeCell ref="C7:H7"/>
    <mergeCell ref="C8:D10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00390625" defaultRowHeight="12.75"/>
  <cols>
    <col min="1" max="1" width="5.00390625" style="32" customWidth="1"/>
    <col min="2" max="2" width="41.00390625" style="32" customWidth="1"/>
    <col min="3" max="3" width="47.00390625" style="32" customWidth="1"/>
    <col min="4" max="16384" width="9.125" style="32" customWidth="1"/>
  </cols>
  <sheetData>
    <row r="1" spans="1:5" ht="15.75">
      <c r="A1" s="191"/>
      <c r="B1" s="191"/>
      <c r="C1" s="191"/>
      <c r="D1" s="50"/>
      <c r="E1" s="50"/>
    </row>
    <row r="2" spans="1:5" ht="30" customHeight="1">
      <c r="A2" s="192"/>
      <c r="B2" s="192"/>
      <c r="C2" s="192"/>
      <c r="D2" s="51"/>
      <c r="E2" s="51"/>
    </row>
    <row r="3" ht="15.75">
      <c r="C3" s="52"/>
    </row>
    <row r="7" spans="1:3" ht="15.75">
      <c r="A7" s="189" t="s">
        <v>554</v>
      </c>
      <c r="B7" s="189"/>
      <c r="C7" s="189"/>
    </row>
    <row r="8" spans="1:3" ht="15.75">
      <c r="A8" s="189" t="s">
        <v>595</v>
      </c>
      <c r="B8" s="189"/>
      <c r="C8" s="189"/>
    </row>
    <row r="9" spans="1:3" ht="15.75">
      <c r="A9" s="190" t="s">
        <v>84</v>
      </c>
      <c r="B9" s="189"/>
      <c r="C9" s="189"/>
    </row>
    <row r="10" spans="1:3" ht="15.75">
      <c r="A10" s="189" t="s">
        <v>596</v>
      </c>
      <c r="B10" s="189"/>
      <c r="C10" s="189"/>
    </row>
    <row r="12" spans="1:3" ht="31.5">
      <c r="A12" s="53">
        <v>1</v>
      </c>
      <c r="B12" s="54" t="s">
        <v>31</v>
      </c>
      <c r="C12" s="55" t="s">
        <v>83</v>
      </c>
    </row>
    <row r="13" spans="1:3" ht="15.75">
      <c r="A13" s="53">
        <v>2</v>
      </c>
      <c r="B13" s="37" t="s">
        <v>32</v>
      </c>
      <c r="C13" s="37" t="s">
        <v>84</v>
      </c>
    </row>
    <row r="14" spans="1:3" ht="15.75">
      <c r="A14" s="53">
        <v>3</v>
      </c>
      <c r="B14" s="37" t="s">
        <v>33</v>
      </c>
      <c r="C14" s="37" t="s">
        <v>42</v>
      </c>
    </row>
    <row r="15" spans="1:3" ht="15.75">
      <c r="A15" s="53">
        <v>4</v>
      </c>
      <c r="B15" s="37" t="s">
        <v>34</v>
      </c>
      <c r="C15" s="37" t="s">
        <v>42</v>
      </c>
    </row>
    <row r="16" spans="1:3" ht="15.75">
      <c r="A16" s="53">
        <v>5</v>
      </c>
      <c r="B16" s="37" t="s">
        <v>35</v>
      </c>
      <c r="C16" s="54">
        <v>6829105020</v>
      </c>
    </row>
    <row r="17" spans="1:3" ht="15.75">
      <c r="A17" s="53">
        <v>6</v>
      </c>
      <c r="B17" s="37" t="s">
        <v>36</v>
      </c>
      <c r="C17" s="54">
        <v>682901001</v>
      </c>
    </row>
    <row r="18" spans="1:3" ht="15.75">
      <c r="A18" s="53">
        <v>7</v>
      </c>
      <c r="B18" s="37" t="s">
        <v>37</v>
      </c>
      <c r="C18" s="37" t="s">
        <v>43</v>
      </c>
    </row>
    <row r="19" spans="1:3" ht="15.75">
      <c r="A19" s="53">
        <v>8</v>
      </c>
      <c r="B19" s="37" t="s">
        <v>38</v>
      </c>
      <c r="C19" s="54" t="s">
        <v>44</v>
      </c>
    </row>
    <row r="20" spans="1:3" ht="15.75">
      <c r="A20" s="53">
        <v>9</v>
      </c>
      <c r="B20" s="37" t="s">
        <v>39</v>
      </c>
      <c r="C20" s="54" t="s">
        <v>45</v>
      </c>
    </row>
    <row r="21" spans="1:3" ht="15.75">
      <c r="A21" s="53">
        <v>10</v>
      </c>
      <c r="B21" s="37" t="s">
        <v>40</v>
      </c>
      <c r="C21" s="54" t="s">
        <v>46</v>
      </c>
    </row>
  </sheetData>
  <sheetProtection/>
  <mergeCells count="6">
    <mergeCell ref="A7:C7"/>
    <mergeCell ref="A8:C8"/>
    <mergeCell ref="A9:C9"/>
    <mergeCell ref="A10:C10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6"/>
  <sheetViews>
    <sheetView view="pageBreakPreview" zoomScale="85" zoomScaleNormal="85" zoomScaleSheetLayoutView="85" zoomScalePageLayoutView="0" workbookViewId="0" topLeftCell="A1">
      <pane ySplit="11" topLeftCell="A235" activePane="bottomLeft" state="frozen"/>
      <selection pane="topLeft" activeCell="A27" sqref="A27:H27"/>
      <selection pane="bottomLeft" activeCell="P10" sqref="P10"/>
    </sheetView>
  </sheetViews>
  <sheetFormatPr defaultColWidth="9.00390625" defaultRowHeight="12.75" outlineLevelRow="1"/>
  <cols>
    <col min="1" max="1" width="11.25390625" style="32" customWidth="1"/>
    <col min="2" max="2" width="44.125" style="32" customWidth="1"/>
    <col min="3" max="3" width="12.75390625" style="32" customWidth="1"/>
    <col min="4" max="4" width="16.375" style="32" customWidth="1"/>
    <col min="5" max="5" width="18.875" style="32" customWidth="1"/>
    <col min="6" max="7" width="15.375" style="32" customWidth="1"/>
    <col min="8" max="8" width="9.125" style="32" customWidth="1"/>
    <col min="9" max="9" width="13.875" style="32" bestFit="1" customWidth="1"/>
    <col min="10" max="16384" width="9.125" style="32" customWidth="1"/>
  </cols>
  <sheetData>
    <row r="1" spans="2:7" ht="15.75">
      <c r="B1" s="56"/>
      <c r="G1" s="49" t="s">
        <v>85</v>
      </c>
    </row>
    <row r="2" ht="15.75">
      <c r="G2" s="57" t="s">
        <v>86</v>
      </c>
    </row>
    <row r="3" ht="15.75">
      <c r="G3" s="49" t="s">
        <v>87</v>
      </c>
    </row>
    <row r="4" ht="15.75">
      <c r="G4" s="49" t="s">
        <v>88</v>
      </c>
    </row>
    <row r="5" ht="15.75">
      <c r="G5" s="49"/>
    </row>
    <row r="7" spans="1:7" ht="45.75" customHeight="1">
      <c r="A7" s="194" t="s">
        <v>561</v>
      </c>
      <c r="B7" s="194"/>
      <c r="C7" s="194"/>
      <c r="D7" s="194"/>
      <c r="E7" s="194"/>
      <c r="F7" s="194"/>
      <c r="G7" s="194"/>
    </row>
    <row r="8" spans="1:7" ht="15.75">
      <c r="A8" s="195" t="s">
        <v>777</v>
      </c>
      <c r="B8" s="195"/>
      <c r="C8" s="195"/>
      <c r="D8" s="195"/>
      <c r="E8" s="195"/>
      <c r="F8" s="195"/>
      <c r="G8" s="195"/>
    </row>
    <row r="10" spans="1:7" ht="173.25" customHeight="1">
      <c r="A10" s="59" t="s">
        <v>89</v>
      </c>
      <c r="B10" s="59" t="s">
        <v>562</v>
      </c>
      <c r="C10" s="59" t="s">
        <v>90</v>
      </c>
      <c r="D10" s="59" t="s">
        <v>91</v>
      </c>
      <c r="E10" s="59" t="s">
        <v>778</v>
      </c>
      <c r="F10" s="59" t="s">
        <v>563</v>
      </c>
      <c r="G10" s="59" t="s">
        <v>779</v>
      </c>
    </row>
    <row r="11" spans="1:7" ht="15.75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</row>
    <row r="12" spans="1:7" ht="15.75">
      <c r="A12" s="60" t="s">
        <v>92</v>
      </c>
      <c r="B12" s="61" t="s">
        <v>93</v>
      </c>
      <c r="C12" s="62" t="s">
        <v>47</v>
      </c>
      <c r="D12" s="62" t="s">
        <v>47</v>
      </c>
      <c r="E12" s="62" t="s">
        <v>47</v>
      </c>
      <c r="F12" s="62" t="s">
        <v>47</v>
      </c>
      <c r="G12" s="62" t="s">
        <v>47</v>
      </c>
    </row>
    <row r="13" spans="1:7" s="58" customFormat="1" ht="15.75">
      <c r="A13" s="63" t="s">
        <v>94</v>
      </c>
      <c r="B13" s="64" t="s">
        <v>95</v>
      </c>
      <c r="C13" s="65" t="s">
        <v>47</v>
      </c>
      <c r="D13" s="65" t="s">
        <v>47</v>
      </c>
      <c r="E13" s="65" t="s">
        <v>47</v>
      </c>
      <c r="F13" s="66" t="s">
        <v>47</v>
      </c>
      <c r="G13" s="65" t="s">
        <v>47</v>
      </c>
    </row>
    <row r="14" spans="1:7" ht="15.75" hidden="1" outlineLevel="1">
      <c r="A14" s="67" t="s">
        <v>96</v>
      </c>
      <c r="B14" s="68" t="s">
        <v>97</v>
      </c>
      <c r="C14" s="69" t="s">
        <v>47</v>
      </c>
      <c r="D14" s="69" t="s">
        <v>47</v>
      </c>
      <c r="E14" s="69" t="s">
        <v>47</v>
      </c>
      <c r="F14" s="70" t="s">
        <v>47</v>
      </c>
      <c r="G14" s="69" t="s">
        <v>47</v>
      </c>
    </row>
    <row r="15" spans="1:7" ht="15.75" hidden="1" outlineLevel="1">
      <c r="A15" s="67" t="s">
        <v>98</v>
      </c>
      <c r="B15" s="68" t="s">
        <v>99</v>
      </c>
      <c r="C15" s="69" t="s">
        <v>47</v>
      </c>
      <c r="D15" s="69" t="s">
        <v>47</v>
      </c>
      <c r="E15" s="69" t="s">
        <v>47</v>
      </c>
      <c r="F15" s="70" t="s">
        <v>47</v>
      </c>
      <c r="G15" s="69" t="s">
        <v>47</v>
      </c>
    </row>
    <row r="16" spans="1:7" ht="15.75" hidden="1" outlineLevel="1">
      <c r="A16" s="67" t="s">
        <v>100</v>
      </c>
      <c r="B16" s="68" t="s">
        <v>101</v>
      </c>
      <c r="C16" s="69"/>
      <c r="D16" s="69" t="s">
        <v>102</v>
      </c>
      <c r="E16" s="69" t="s">
        <v>102</v>
      </c>
      <c r="F16" s="70" t="s">
        <v>102</v>
      </c>
      <c r="G16" s="69" t="s">
        <v>102</v>
      </c>
    </row>
    <row r="17" spans="1:7" ht="15.75" hidden="1" outlineLevel="1">
      <c r="A17" s="67" t="s">
        <v>103</v>
      </c>
      <c r="B17" s="68" t="s">
        <v>104</v>
      </c>
      <c r="C17" s="69"/>
      <c r="D17" s="69" t="s">
        <v>102</v>
      </c>
      <c r="E17" s="69" t="s">
        <v>102</v>
      </c>
      <c r="F17" s="70" t="s">
        <v>102</v>
      </c>
      <c r="G17" s="69" t="s">
        <v>102</v>
      </c>
    </row>
    <row r="18" spans="1:7" ht="31.5" hidden="1" outlineLevel="1">
      <c r="A18" s="67" t="s">
        <v>105</v>
      </c>
      <c r="B18" s="68" t="s">
        <v>106</v>
      </c>
      <c r="C18" s="69"/>
      <c r="D18" s="69" t="s">
        <v>102</v>
      </c>
      <c r="E18" s="69" t="s">
        <v>102</v>
      </c>
      <c r="F18" s="70" t="s">
        <v>102</v>
      </c>
      <c r="G18" s="69" t="s">
        <v>102</v>
      </c>
    </row>
    <row r="19" spans="1:7" ht="31.5" hidden="1" outlineLevel="1">
      <c r="A19" s="67" t="s">
        <v>107</v>
      </c>
      <c r="B19" s="68" t="s">
        <v>108</v>
      </c>
      <c r="C19" s="69"/>
      <c r="D19" s="69" t="s">
        <v>102</v>
      </c>
      <c r="E19" s="69" t="s">
        <v>102</v>
      </c>
      <c r="F19" s="70" t="s">
        <v>102</v>
      </c>
      <c r="G19" s="69" t="s">
        <v>102</v>
      </c>
    </row>
    <row r="20" spans="1:7" ht="31.5" hidden="1" outlineLevel="1">
      <c r="A20" s="67" t="s">
        <v>109</v>
      </c>
      <c r="B20" s="68" t="s">
        <v>110</v>
      </c>
      <c r="C20" s="69"/>
      <c r="D20" s="69" t="s">
        <v>102</v>
      </c>
      <c r="E20" s="69" t="s">
        <v>102</v>
      </c>
      <c r="F20" s="70" t="s">
        <v>102</v>
      </c>
      <c r="G20" s="69" t="s">
        <v>102</v>
      </c>
    </row>
    <row r="21" spans="1:7" ht="15.75" hidden="1" outlineLevel="1">
      <c r="A21" s="67" t="s">
        <v>111</v>
      </c>
      <c r="B21" s="71" t="s">
        <v>112</v>
      </c>
      <c r="C21" s="69"/>
      <c r="D21" s="69" t="s">
        <v>102</v>
      </c>
      <c r="E21" s="69" t="s">
        <v>102</v>
      </c>
      <c r="F21" s="70" t="s">
        <v>102</v>
      </c>
      <c r="G21" s="69" t="s">
        <v>102</v>
      </c>
    </row>
    <row r="22" spans="1:7" ht="15.75" hidden="1" outlineLevel="1">
      <c r="A22" s="67" t="s">
        <v>113</v>
      </c>
      <c r="B22" s="68" t="s">
        <v>114</v>
      </c>
      <c r="C22" s="69" t="s">
        <v>47</v>
      </c>
      <c r="D22" s="69" t="s">
        <v>47</v>
      </c>
      <c r="E22" s="69" t="s">
        <v>47</v>
      </c>
      <c r="F22" s="70" t="s">
        <v>47</v>
      </c>
      <c r="G22" s="69" t="s">
        <v>47</v>
      </c>
    </row>
    <row r="23" spans="1:7" ht="15.75" hidden="1" outlineLevel="1">
      <c r="A23" s="67" t="s">
        <v>115</v>
      </c>
      <c r="B23" s="68" t="s">
        <v>101</v>
      </c>
      <c r="C23" s="69"/>
      <c r="D23" s="69" t="s">
        <v>102</v>
      </c>
      <c r="E23" s="69" t="s">
        <v>102</v>
      </c>
      <c r="F23" s="70" t="s">
        <v>102</v>
      </c>
      <c r="G23" s="69" t="s">
        <v>102</v>
      </c>
    </row>
    <row r="24" spans="1:7" ht="15.75" hidden="1" outlineLevel="1">
      <c r="A24" s="67" t="s">
        <v>116</v>
      </c>
      <c r="B24" s="68" t="s">
        <v>104</v>
      </c>
      <c r="C24" s="69"/>
      <c r="D24" s="69" t="s">
        <v>102</v>
      </c>
      <c r="E24" s="69" t="s">
        <v>102</v>
      </c>
      <c r="F24" s="70" t="s">
        <v>102</v>
      </c>
      <c r="G24" s="69" t="s">
        <v>102</v>
      </c>
    </row>
    <row r="25" spans="1:7" ht="31.5" hidden="1" outlineLevel="1">
      <c r="A25" s="67" t="s">
        <v>117</v>
      </c>
      <c r="B25" s="68" t="s">
        <v>106</v>
      </c>
      <c r="C25" s="69"/>
      <c r="D25" s="69" t="s">
        <v>102</v>
      </c>
      <c r="E25" s="69" t="s">
        <v>102</v>
      </c>
      <c r="F25" s="70" t="s">
        <v>102</v>
      </c>
      <c r="G25" s="69" t="s">
        <v>102</v>
      </c>
    </row>
    <row r="26" spans="1:7" ht="31.5" hidden="1" outlineLevel="1">
      <c r="A26" s="67" t="s">
        <v>118</v>
      </c>
      <c r="B26" s="68" t="s">
        <v>108</v>
      </c>
      <c r="C26" s="69"/>
      <c r="D26" s="69" t="s">
        <v>102</v>
      </c>
      <c r="E26" s="69" t="s">
        <v>102</v>
      </c>
      <c r="F26" s="70" t="s">
        <v>102</v>
      </c>
      <c r="G26" s="69" t="s">
        <v>102</v>
      </c>
    </row>
    <row r="27" spans="1:7" ht="31.5" hidden="1" outlineLevel="1">
      <c r="A27" s="67" t="s">
        <v>119</v>
      </c>
      <c r="B27" s="68" t="s">
        <v>110</v>
      </c>
      <c r="C27" s="69"/>
      <c r="D27" s="69" t="s">
        <v>102</v>
      </c>
      <c r="E27" s="69" t="s">
        <v>102</v>
      </c>
      <c r="F27" s="70" t="s">
        <v>102</v>
      </c>
      <c r="G27" s="69" t="s">
        <v>102</v>
      </c>
    </row>
    <row r="28" spans="1:7" ht="15.75" hidden="1" outlineLevel="1">
      <c r="A28" s="67" t="s">
        <v>120</v>
      </c>
      <c r="B28" s="71" t="s">
        <v>112</v>
      </c>
      <c r="C28" s="69"/>
      <c r="D28" s="69" t="s">
        <v>102</v>
      </c>
      <c r="E28" s="69" t="s">
        <v>102</v>
      </c>
      <c r="F28" s="70" t="s">
        <v>102</v>
      </c>
      <c r="G28" s="69" t="s">
        <v>102</v>
      </c>
    </row>
    <row r="29" spans="1:7" ht="15.75" hidden="1" outlineLevel="1">
      <c r="A29" s="67" t="s">
        <v>121</v>
      </c>
      <c r="B29" s="68" t="s">
        <v>122</v>
      </c>
      <c r="C29" s="69" t="s">
        <v>47</v>
      </c>
      <c r="D29" s="69" t="s">
        <v>47</v>
      </c>
      <c r="E29" s="69" t="s">
        <v>47</v>
      </c>
      <c r="F29" s="70" t="s">
        <v>47</v>
      </c>
      <c r="G29" s="69" t="s">
        <v>47</v>
      </c>
    </row>
    <row r="30" spans="1:7" ht="15.75" hidden="1" outlineLevel="1">
      <c r="A30" s="67" t="s">
        <v>123</v>
      </c>
      <c r="B30" s="68" t="s">
        <v>101</v>
      </c>
      <c r="C30" s="69"/>
      <c r="D30" s="69" t="s">
        <v>102</v>
      </c>
      <c r="E30" s="69" t="s">
        <v>102</v>
      </c>
      <c r="F30" s="70" t="s">
        <v>102</v>
      </c>
      <c r="G30" s="69" t="s">
        <v>102</v>
      </c>
    </row>
    <row r="31" spans="1:7" ht="15.75" hidden="1" outlineLevel="1">
      <c r="A31" s="67" t="s">
        <v>124</v>
      </c>
      <c r="B31" s="68" t="s">
        <v>104</v>
      </c>
      <c r="C31" s="69"/>
      <c r="D31" s="69" t="s">
        <v>102</v>
      </c>
      <c r="E31" s="69" t="s">
        <v>102</v>
      </c>
      <c r="F31" s="70" t="s">
        <v>102</v>
      </c>
      <c r="G31" s="69" t="s">
        <v>102</v>
      </c>
    </row>
    <row r="32" spans="1:7" ht="31.5" hidden="1" outlineLevel="1">
      <c r="A32" s="67" t="s">
        <v>125</v>
      </c>
      <c r="B32" s="68" t="s">
        <v>106</v>
      </c>
      <c r="C32" s="69"/>
      <c r="D32" s="69" t="s">
        <v>102</v>
      </c>
      <c r="E32" s="69" t="s">
        <v>102</v>
      </c>
      <c r="F32" s="70" t="s">
        <v>102</v>
      </c>
      <c r="G32" s="69" t="s">
        <v>102</v>
      </c>
    </row>
    <row r="33" spans="1:7" ht="31.5" hidden="1" outlineLevel="1">
      <c r="A33" s="67" t="s">
        <v>126</v>
      </c>
      <c r="B33" s="68" t="s">
        <v>108</v>
      </c>
      <c r="C33" s="69"/>
      <c r="D33" s="69" t="s">
        <v>102</v>
      </c>
      <c r="E33" s="69" t="s">
        <v>102</v>
      </c>
      <c r="F33" s="70" t="s">
        <v>102</v>
      </c>
      <c r="G33" s="69" t="s">
        <v>102</v>
      </c>
    </row>
    <row r="34" spans="1:7" ht="31.5" hidden="1" outlineLevel="1">
      <c r="A34" s="67" t="s">
        <v>127</v>
      </c>
      <c r="B34" s="68" t="s">
        <v>110</v>
      </c>
      <c r="C34" s="69"/>
      <c r="D34" s="69" t="s">
        <v>102</v>
      </c>
      <c r="E34" s="69" t="s">
        <v>102</v>
      </c>
      <c r="F34" s="70" t="s">
        <v>102</v>
      </c>
      <c r="G34" s="69" t="s">
        <v>102</v>
      </c>
    </row>
    <row r="35" spans="1:7" ht="15.75" hidden="1" outlineLevel="1">
      <c r="A35" s="67" t="s">
        <v>128</v>
      </c>
      <c r="B35" s="71" t="s">
        <v>112</v>
      </c>
      <c r="C35" s="69"/>
      <c r="D35" s="69" t="s">
        <v>102</v>
      </c>
      <c r="E35" s="69" t="s">
        <v>102</v>
      </c>
      <c r="F35" s="70" t="s">
        <v>102</v>
      </c>
      <c r="G35" s="69" t="s">
        <v>102</v>
      </c>
    </row>
    <row r="36" spans="1:7" ht="15.75" hidden="1" outlineLevel="1">
      <c r="A36" s="67" t="s">
        <v>129</v>
      </c>
      <c r="B36" s="68" t="s">
        <v>130</v>
      </c>
      <c r="C36" s="69" t="s">
        <v>47</v>
      </c>
      <c r="D36" s="69" t="s">
        <v>47</v>
      </c>
      <c r="E36" s="69" t="s">
        <v>47</v>
      </c>
      <c r="F36" s="70" t="s">
        <v>47</v>
      </c>
      <c r="G36" s="69" t="s">
        <v>47</v>
      </c>
    </row>
    <row r="37" spans="1:7" ht="15.75" hidden="1" outlineLevel="1">
      <c r="A37" s="67" t="s">
        <v>131</v>
      </c>
      <c r="B37" s="68" t="s">
        <v>101</v>
      </c>
      <c r="C37" s="69"/>
      <c r="D37" s="69" t="s">
        <v>102</v>
      </c>
      <c r="E37" s="69" t="s">
        <v>102</v>
      </c>
      <c r="F37" s="70" t="s">
        <v>102</v>
      </c>
      <c r="G37" s="69" t="s">
        <v>102</v>
      </c>
    </row>
    <row r="38" spans="1:7" ht="15.75" hidden="1" outlineLevel="1">
      <c r="A38" s="67" t="s">
        <v>132</v>
      </c>
      <c r="B38" s="68" t="s">
        <v>104</v>
      </c>
      <c r="C38" s="69"/>
      <c r="D38" s="69" t="s">
        <v>102</v>
      </c>
      <c r="E38" s="69" t="s">
        <v>102</v>
      </c>
      <c r="F38" s="70" t="s">
        <v>102</v>
      </c>
      <c r="G38" s="69" t="s">
        <v>102</v>
      </c>
    </row>
    <row r="39" spans="1:7" ht="31.5" hidden="1" outlineLevel="1">
      <c r="A39" s="67" t="s">
        <v>133</v>
      </c>
      <c r="B39" s="68" t="s">
        <v>106</v>
      </c>
      <c r="C39" s="69"/>
      <c r="D39" s="69" t="s">
        <v>102</v>
      </c>
      <c r="E39" s="69" t="s">
        <v>102</v>
      </c>
      <c r="F39" s="70" t="s">
        <v>102</v>
      </c>
      <c r="G39" s="69" t="s">
        <v>102</v>
      </c>
    </row>
    <row r="40" spans="1:7" ht="31.5" hidden="1" outlineLevel="1">
      <c r="A40" s="67" t="s">
        <v>134</v>
      </c>
      <c r="B40" s="68" t="s">
        <v>108</v>
      </c>
      <c r="C40" s="69"/>
      <c r="D40" s="69" t="s">
        <v>102</v>
      </c>
      <c r="E40" s="69" t="s">
        <v>102</v>
      </c>
      <c r="F40" s="70" t="s">
        <v>102</v>
      </c>
      <c r="G40" s="69" t="s">
        <v>102</v>
      </c>
    </row>
    <row r="41" spans="1:7" ht="31.5" hidden="1" outlineLevel="1">
      <c r="A41" s="67" t="s">
        <v>135</v>
      </c>
      <c r="B41" s="68" t="s">
        <v>110</v>
      </c>
      <c r="C41" s="69"/>
      <c r="D41" s="69" t="s">
        <v>102</v>
      </c>
      <c r="E41" s="69" t="s">
        <v>102</v>
      </c>
      <c r="F41" s="70" t="s">
        <v>102</v>
      </c>
      <c r="G41" s="69" t="s">
        <v>102</v>
      </c>
    </row>
    <row r="42" spans="1:7" ht="15.75" hidden="1" outlineLevel="1">
      <c r="A42" s="67" t="s">
        <v>136</v>
      </c>
      <c r="B42" s="71" t="s">
        <v>112</v>
      </c>
      <c r="C42" s="69"/>
      <c r="D42" s="69" t="s">
        <v>102</v>
      </c>
      <c r="E42" s="69" t="s">
        <v>102</v>
      </c>
      <c r="F42" s="70" t="s">
        <v>102</v>
      </c>
      <c r="G42" s="69" t="s">
        <v>102</v>
      </c>
    </row>
    <row r="43" spans="1:7" ht="15.75" hidden="1" outlineLevel="1">
      <c r="A43" s="67" t="s">
        <v>137</v>
      </c>
      <c r="B43" s="68" t="s">
        <v>138</v>
      </c>
      <c r="C43" s="69" t="s">
        <v>47</v>
      </c>
      <c r="D43" s="69" t="s">
        <v>47</v>
      </c>
      <c r="E43" s="69" t="s">
        <v>47</v>
      </c>
      <c r="F43" s="70" t="s">
        <v>47</v>
      </c>
      <c r="G43" s="69" t="s">
        <v>47</v>
      </c>
    </row>
    <row r="44" spans="1:7" ht="15.75" hidden="1" outlineLevel="1">
      <c r="A44" s="67" t="s">
        <v>139</v>
      </c>
      <c r="B44" s="68" t="s">
        <v>99</v>
      </c>
      <c r="C44" s="69" t="s">
        <v>47</v>
      </c>
      <c r="D44" s="69" t="s">
        <v>47</v>
      </c>
      <c r="E44" s="69" t="s">
        <v>47</v>
      </c>
      <c r="F44" s="70" t="s">
        <v>47</v>
      </c>
      <c r="G44" s="69" t="s">
        <v>47</v>
      </c>
    </row>
    <row r="45" spans="1:7" ht="15.75" hidden="1" outlineLevel="1">
      <c r="A45" s="67" t="s">
        <v>140</v>
      </c>
      <c r="B45" s="68" t="s">
        <v>101</v>
      </c>
      <c r="C45" s="69"/>
      <c r="D45" s="69" t="s">
        <v>102</v>
      </c>
      <c r="E45" s="69" t="s">
        <v>102</v>
      </c>
      <c r="F45" s="70" t="s">
        <v>102</v>
      </c>
      <c r="G45" s="69" t="s">
        <v>102</v>
      </c>
    </row>
    <row r="46" spans="1:7" ht="15.75" hidden="1" outlineLevel="1">
      <c r="A46" s="67" t="s">
        <v>141</v>
      </c>
      <c r="B46" s="68" t="s">
        <v>104</v>
      </c>
      <c r="C46" s="69"/>
      <c r="D46" s="69" t="s">
        <v>102</v>
      </c>
      <c r="E46" s="69" t="s">
        <v>102</v>
      </c>
      <c r="F46" s="70" t="s">
        <v>102</v>
      </c>
      <c r="G46" s="69" t="s">
        <v>102</v>
      </c>
    </row>
    <row r="47" spans="1:7" ht="31.5" hidden="1" outlineLevel="1">
      <c r="A47" s="67" t="s">
        <v>142</v>
      </c>
      <c r="B47" s="68" t="s">
        <v>106</v>
      </c>
      <c r="C47" s="69"/>
      <c r="D47" s="69" t="s">
        <v>102</v>
      </c>
      <c r="E47" s="69" t="s">
        <v>102</v>
      </c>
      <c r="F47" s="70" t="s">
        <v>102</v>
      </c>
      <c r="G47" s="69" t="s">
        <v>102</v>
      </c>
    </row>
    <row r="48" spans="1:7" ht="31.5" hidden="1" outlineLevel="1">
      <c r="A48" s="67" t="s">
        <v>143</v>
      </c>
      <c r="B48" s="68" t="s">
        <v>108</v>
      </c>
      <c r="C48" s="69"/>
      <c r="D48" s="69" t="s">
        <v>102</v>
      </c>
      <c r="E48" s="69" t="s">
        <v>102</v>
      </c>
      <c r="F48" s="70" t="s">
        <v>102</v>
      </c>
      <c r="G48" s="69" t="s">
        <v>102</v>
      </c>
    </row>
    <row r="49" spans="1:7" ht="31.5" hidden="1" outlineLevel="1">
      <c r="A49" s="67" t="s">
        <v>144</v>
      </c>
      <c r="B49" s="68" t="s">
        <v>110</v>
      </c>
      <c r="C49" s="69"/>
      <c r="D49" s="69" t="s">
        <v>102</v>
      </c>
      <c r="E49" s="69" t="s">
        <v>102</v>
      </c>
      <c r="F49" s="70" t="s">
        <v>102</v>
      </c>
      <c r="G49" s="69" t="s">
        <v>102</v>
      </c>
    </row>
    <row r="50" spans="1:7" ht="15.75" hidden="1" outlineLevel="1">
      <c r="A50" s="67" t="s">
        <v>145</v>
      </c>
      <c r="B50" s="71" t="s">
        <v>112</v>
      </c>
      <c r="C50" s="69"/>
      <c r="D50" s="69" t="s">
        <v>102</v>
      </c>
      <c r="E50" s="69" t="s">
        <v>102</v>
      </c>
      <c r="F50" s="70" t="s">
        <v>102</v>
      </c>
      <c r="G50" s="69" t="s">
        <v>102</v>
      </c>
    </row>
    <row r="51" spans="1:7" ht="15.75" hidden="1" outlineLevel="1">
      <c r="A51" s="67" t="s">
        <v>146</v>
      </c>
      <c r="B51" s="68" t="s">
        <v>114</v>
      </c>
      <c r="C51" s="69" t="s">
        <v>47</v>
      </c>
      <c r="D51" s="69" t="s">
        <v>47</v>
      </c>
      <c r="E51" s="69" t="s">
        <v>47</v>
      </c>
      <c r="F51" s="70" t="s">
        <v>47</v>
      </c>
      <c r="G51" s="69" t="s">
        <v>47</v>
      </c>
    </row>
    <row r="52" spans="1:7" ht="15.75" hidden="1" outlineLevel="1">
      <c r="A52" s="67" t="s">
        <v>147</v>
      </c>
      <c r="B52" s="68" t="s">
        <v>101</v>
      </c>
      <c r="C52" s="69"/>
      <c r="D52" s="69" t="s">
        <v>102</v>
      </c>
      <c r="E52" s="69" t="s">
        <v>102</v>
      </c>
      <c r="F52" s="70" t="s">
        <v>102</v>
      </c>
      <c r="G52" s="69" t="s">
        <v>102</v>
      </c>
    </row>
    <row r="53" spans="1:7" ht="15.75" hidden="1" outlineLevel="1">
      <c r="A53" s="67" t="s">
        <v>148</v>
      </c>
      <c r="B53" s="68" t="s">
        <v>104</v>
      </c>
      <c r="C53" s="69"/>
      <c r="D53" s="69" t="s">
        <v>102</v>
      </c>
      <c r="E53" s="69" t="s">
        <v>102</v>
      </c>
      <c r="F53" s="70" t="s">
        <v>102</v>
      </c>
      <c r="G53" s="69" t="s">
        <v>102</v>
      </c>
    </row>
    <row r="54" spans="1:7" ht="31.5" hidden="1" outlineLevel="1">
      <c r="A54" s="67" t="s">
        <v>149</v>
      </c>
      <c r="B54" s="68" t="s">
        <v>106</v>
      </c>
      <c r="C54" s="69"/>
      <c r="D54" s="69" t="s">
        <v>102</v>
      </c>
      <c r="E54" s="69" t="s">
        <v>102</v>
      </c>
      <c r="F54" s="70" t="s">
        <v>102</v>
      </c>
      <c r="G54" s="69" t="s">
        <v>102</v>
      </c>
    </row>
    <row r="55" spans="1:7" ht="31.5" hidden="1" outlineLevel="1">
      <c r="A55" s="67" t="s">
        <v>150</v>
      </c>
      <c r="B55" s="68" t="s">
        <v>108</v>
      </c>
      <c r="C55" s="69"/>
      <c r="D55" s="69" t="s">
        <v>102</v>
      </c>
      <c r="E55" s="69" t="s">
        <v>102</v>
      </c>
      <c r="F55" s="70" t="s">
        <v>102</v>
      </c>
      <c r="G55" s="69" t="s">
        <v>102</v>
      </c>
    </row>
    <row r="56" spans="1:7" ht="31.5" hidden="1" outlineLevel="1">
      <c r="A56" s="67" t="s">
        <v>151</v>
      </c>
      <c r="B56" s="68" t="s">
        <v>110</v>
      </c>
      <c r="C56" s="69"/>
      <c r="D56" s="69" t="s">
        <v>102</v>
      </c>
      <c r="E56" s="69" t="s">
        <v>102</v>
      </c>
      <c r="F56" s="70" t="s">
        <v>102</v>
      </c>
      <c r="G56" s="69" t="s">
        <v>102</v>
      </c>
    </row>
    <row r="57" spans="1:7" ht="15.75" hidden="1" outlineLevel="1">
      <c r="A57" s="67" t="s">
        <v>152</v>
      </c>
      <c r="B57" s="71" t="s">
        <v>112</v>
      </c>
      <c r="C57" s="69"/>
      <c r="D57" s="69" t="s">
        <v>102</v>
      </c>
      <c r="E57" s="69" t="s">
        <v>102</v>
      </c>
      <c r="F57" s="70" t="s">
        <v>102</v>
      </c>
      <c r="G57" s="69" t="s">
        <v>102</v>
      </c>
    </row>
    <row r="58" spans="1:7" ht="15.75" hidden="1" outlineLevel="1">
      <c r="A58" s="67" t="s">
        <v>153</v>
      </c>
      <c r="B58" s="68" t="s">
        <v>122</v>
      </c>
      <c r="C58" s="69" t="s">
        <v>47</v>
      </c>
      <c r="D58" s="69" t="s">
        <v>47</v>
      </c>
      <c r="E58" s="69" t="s">
        <v>47</v>
      </c>
      <c r="F58" s="70" t="s">
        <v>47</v>
      </c>
      <c r="G58" s="69" t="s">
        <v>47</v>
      </c>
    </row>
    <row r="59" spans="1:7" ht="15.75" hidden="1" outlineLevel="1">
      <c r="A59" s="67" t="s">
        <v>154</v>
      </c>
      <c r="B59" s="68" t="s">
        <v>101</v>
      </c>
      <c r="C59" s="69"/>
      <c r="D59" s="69" t="s">
        <v>102</v>
      </c>
      <c r="E59" s="69" t="s">
        <v>102</v>
      </c>
      <c r="F59" s="70" t="s">
        <v>102</v>
      </c>
      <c r="G59" s="69" t="s">
        <v>102</v>
      </c>
    </row>
    <row r="60" spans="1:7" ht="15.75" hidden="1" outlineLevel="1">
      <c r="A60" s="67" t="s">
        <v>155</v>
      </c>
      <c r="B60" s="68" t="s">
        <v>104</v>
      </c>
      <c r="C60" s="69"/>
      <c r="D60" s="69" t="s">
        <v>102</v>
      </c>
      <c r="E60" s="69" t="s">
        <v>102</v>
      </c>
      <c r="F60" s="70" t="s">
        <v>102</v>
      </c>
      <c r="G60" s="69" t="s">
        <v>102</v>
      </c>
    </row>
    <row r="61" spans="1:7" ht="31.5" hidden="1" outlineLevel="1">
      <c r="A61" s="67" t="s">
        <v>156</v>
      </c>
      <c r="B61" s="68" t="s">
        <v>106</v>
      </c>
      <c r="C61" s="69"/>
      <c r="D61" s="69" t="s">
        <v>102</v>
      </c>
      <c r="E61" s="69" t="s">
        <v>102</v>
      </c>
      <c r="F61" s="70" t="s">
        <v>102</v>
      </c>
      <c r="G61" s="69" t="s">
        <v>102</v>
      </c>
    </row>
    <row r="62" spans="1:7" ht="31.5" hidden="1" outlineLevel="1">
      <c r="A62" s="67" t="s">
        <v>157</v>
      </c>
      <c r="B62" s="68" t="s">
        <v>108</v>
      </c>
      <c r="C62" s="69"/>
      <c r="D62" s="69" t="s">
        <v>102</v>
      </c>
      <c r="E62" s="69" t="s">
        <v>102</v>
      </c>
      <c r="F62" s="70" t="s">
        <v>102</v>
      </c>
      <c r="G62" s="69" t="s">
        <v>102</v>
      </c>
    </row>
    <row r="63" spans="1:7" ht="31.5" hidden="1" outlineLevel="1">
      <c r="A63" s="67" t="s">
        <v>158</v>
      </c>
      <c r="B63" s="68" t="s">
        <v>110</v>
      </c>
      <c r="C63" s="69"/>
      <c r="D63" s="69" t="s">
        <v>102</v>
      </c>
      <c r="E63" s="69" t="s">
        <v>102</v>
      </c>
      <c r="F63" s="70" t="s">
        <v>102</v>
      </c>
      <c r="G63" s="69" t="s">
        <v>102</v>
      </c>
    </row>
    <row r="64" spans="1:7" ht="15.75" hidden="1" outlineLevel="1">
      <c r="A64" s="67" t="s">
        <v>159</v>
      </c>
      <c r="B64" s="71" t="s">
        <v>112</v>
      </c>
      <c r="C64" s="69"/>
      <c r="D64" s="69" t="s">
        <v>102</v>
      </c>
      <c r="E64" s="69" t="s">
        <v>102</v>
      </c>
      <c r="F64" s="70" t="s">
        <v>102</v>
      </c>
      <c r="G64" s="69" t="s">
        <v>102</v>
      </c>
    </row>
    <row r="65" spans="1:7" ht="15.75" hidden="1" outlineLevel="1">
      <c r="A65" s="67" t="s">
        <v>160</v>
      </c>
      <c r="B65" s="68" t="s">
        <v>130</v>
      </c>
      <c r="C65" s="69" t="s">
        <v>47</v>
      </c>
      <c r="D65" s="69" t="s">
        <v>47</v>
      </c>
      <c r="E65" s="69" t="s">
        <v>47</v>
      </c>
      <c r="F65" s="70" t="s">
        <v>47</v>
      </c>
      <c r="G65" s="69" t="s">
        <v>47</v>
      </c>
    </row>
    <row r="66" spans="1:7" ht="15.75" hidden="1" outlineLevel="1">
      <c r="A66" s="67" t="s">
        <v>161</v>
      </c>
      <c r="B66" s="68" t="s">
        <v>101</v>
      </c>
      <c r="C66" s="69"/>
      <c r="D66" s="69" t="s">
        <v>102</v>
      </c>
      <c r="E66" s="69" t="s">
        <v>102</v>
      </c>
      <c r="F66" s="70" t="s">
        <v>102</v>
      </c>
      <c r="G66" s="69" t="s">
        <v>102</v>
      </c>
    </row>
    <row r="67" spans="1:7" ht="15.75" hidden="1" outlineLevel="1">
      <c r="A67" s="67" t="s">
        <v>162</v>
      </c>
      <c r="B67" s="68" t="s">
        <v>104</v>
      </c>
      <c r="C67" s="69"/>
      <c r="D67" s="69" t="s">
        <v>102</v>
      </c>
      <c r="E67" s="69" t="s">
        <v>102</v>
      </c>
      <c r="F67" s="70" t="s">
        <v>102</v>
      </c>
      <c r="G67" s="69" t="s">
        <v>102</v>
      </c>
    </row>
    <row r="68" spans="1:7" ht="31.5" hidden="1" outlineLevel="1">
      <c r="A68" s="67" t="s">
        <v>163</v>
      </c>
      <c r="B68" s="68" t="s">
        <v>106</v>
      </c>
      <c r="C68" s="69"/>
      <c r="D68" s="69" t="s">
        <v>102</v>
      </c>
      <c r="E68" s="69" t="s">
        <v>102</v>
      </c>
      <c r="F68" s="70" t="s">
        <v>102</v>
      </c>
      <c r="G68" s="69" t="s">
        <v>102</v>
      </c>
    </row>
    <row r="69" spans="1:7" ht="31.5" hidden="1" outlineLevel="1">
      <c r="A69" s="67" t="s">
        <v>164</v>
      </c>
      <c r="B69" s="68" t="s">
        <v>108</v>
      </c>
      <c r="C69" s="69"/>
      <c r="D69" s="69" t="s">
        <v>102</v>
      </c>
      <c r="E69" s="69" t="s">
        <v>102</v>
      </c>
      <c r="F69" s="70" t="s">
        <v>102</v>
      </c>
      <c r="G69" s="69" t="s">
        <v>102</v>
      </c>
    </row>
    <row r="70" spans="1:7" ht="31.5" hidden="1" outlineLevel="1">
      <c r="A70" s="67" t="s">
        <v>165</v>
      </c>
      <c r="B70" s="68" t="s">
        <v>110</v>
      </c>
      <c r="C70" s="69"/>
      <c r="D70" s="69" t="s">
        <v>102</v>
      </c>
      <c r="E70" s="69" t="s">
        <v>102</v>
      </c>
      <c r="F70" s="70" t="s">
        <v>102</v>
      </c>
      <c r="G70" s="69" t="s">
        <v>102</v>
      </c>
    </row>
    <row r="71" spans="1:7" ht="15.75" hidden="1" outlineLevel="1">
      <c r="A71" s="67" t="s">
        <v>166</v>
      </c>
      <c r="B71" s="71" t="s">
        <v>112</v>
      </c>
      <c r="C71" s="69"/>
      <c r="D71" s="69" t="s">
        <v>102</v>
      </c>
      <c r="E71" s="69" t="s">
        <v>102</v>
      </c>
      <c r="F71" s="70" t="s">
        <v>102</v>
      </c>
      <c r="G71" s="69" t="s">
        <v>102</v>
      </c>
    </row>
    <row r="72" spans="1:7" s="58" customFormat="1" ht="15.75" collapsed="1">
      <c r="A72" s="63" t="s">
        <v>167</v>
      </c>
      <c r="B72" s="64" t="s">
        <v>168</v>
      </c>
      <c r="C72" s="65" t="s">
        <v>47</v>
      </c>
      <c r="D72" s="65" t="s">
        <v>47</v>
      </c>
      <c r="E72" s="65" t="s">
        <v>47</v>
      </c>
      <c r="F72" s="66" t="s">
        <v>47</v>
      </c>
      <c r="G72" s="65" t="s">
        <v>47</v>
      </c>
    </row>
    <row r="73" spans="1:7" ht="15.75" hidden="1" outlineLevel="1">
      <c r="A73" s="67" t="s">
        <v>169</v>
      </c>
      <c r="B73" s="68" t="s">
        <v>97</v>
      </c>
      <c r="C73" s="69" t="s">
        <v>47</v>
      </c>
      <c r="D73" s="69" t="s">
        <v>47</v>
      </c>
      <c r="E73" s="69" t="s">
        <v>47</v>
      </c>
      <c r="F73" s="70" t="s">
        <v>47</v>
      </c>
      <c r="G73" s="69" t="s">
        <v>47</v>
      </c>
    </row>
    <row r="74" spans="1:7" ht="15.75" hidden="1" outlineLevel="1">
      <c r="A74" s="67" t="s">
        <v>170</v>
      </c>
      <c r="B74" s="68" t="s">
        <v>99</v>
      </c>
      <c r="C74" s="69" t="s">
        <v>47</v>
      </c>
      <c r="D74" s="69" t="s">
        <v>47</v>
      </c>
      <c r="E74" s="69" t="s">
        <v>47</v>
      </c>
      <c r="F74" s="70" t="s">
        <v>47</v>
      </c>
      <c r="G74" s="69" t="s">
        <v>47</v>
      </c>
    </row>
    <row r="75" spans="1:7" ht="15.75" hidden="1" outlineLevel="1">
      <c r="A75" s="67" t="s">
        <v>171</v>
      </c>
      <c r="B75" s="68" t="s">
        <v>101</v>
      </c>
      <c r="C75" s="69"/>
      <c r="D75" s="69" t="s">
        <v>102</v>
      </c>
      <c r="E75" s="69" t="s">
        <v>102</v>
      </c>
      <c r="F75" s="70" t="s">
        <v>102</v>
      </c>
      <c r="G75" s="69" t="s">
        <v>102</v>
      </c>
    </row>
    <row r="76" spans="1:7" ht="15.75" hidden="1" outlineLevel="1">
      <c r="A76" s="67" t="s">
        <v>172</v>
      </c>
      <c r="B76" s="68" t="s">
        <v>104</v>
      </c>
      <c r="C76" s="69"/>
      <c r="D76" s="69" t="s">
        <v>102</v>
      </c>
      <c r="E76" s="69" t="s">
        <v>102</v>
      </c>
      <c r="F76" s="70" t="s">
        <v>102</v>
      </c>
      <c r="G76" s="69" t="s">
        <v>102</v>
      </c>
    </row>
    <row r="77" spans="1:7" ht="31.5" hidden="1" outlineLevel="1">
      <c r="A77" s="67" t="s">
        <v>173</v>
      </c>
      <c r="B77" s="68" t="s">
        <v>106</v>
      </c>
      <c r="C77" s="69"/>
      <c r="D77" s="69" t="s">
        <v>102</v>
      </c>
      <c r="E77" s="69" t="s">
        <v>102</v>
      </c>
      <c r="F77" s="70" t="s">
        <v>102</v>
      </c>
      <c r="G77" s="69" t="s">
        <v>102</v>
      </c>
    </row>
    <row r="78" spans="1:7" ht="31.5" hidden="1" outlineLevel="1">
      <c r="A78" s="67" t="s">
        <v>174</v>
      </c>
      <c r="B78" s="68" t="s">
        <v>108</v>
      </c>
      <c r="C78" s="69"/>
      <c r="D78" s="69" t="s">
        <v>102</v>
      </c>
      <c r="E78" s="69" t="s">
        <v>102</v>
      </c>
      <c r="F78" s="70" t="s">
        <v>102</v>
      </c>
      <c r="G78" s="69" t="s">
        <v>102</v>
      </c>
    </row>
    <row r="79" spans="1:7" ht="31.5" hidden="1" outlineLevel="1">
      <c r="A79" s="67" t="s">
        <v>175</v>
      </c>
      <c r="B79" s="68" t="s">
        <v>110</v>
      </c>
      <c r="C79" s="69"/>
      <c r="D79" s="69" t="s">
        <v>102</v>
      </c>
      <c r="E79" s="69" t="s">
        <v>102</v>
      </c>
      <c r="F79" s="70" t="s">
        <v>102</v>
      </c>
      <c r="G79" s="69" t="s">
        <v>102</v>
      </c>
    </row>
    <row r="80" spans="1:7" ht="15.75" hidden="1" outlineLevel="1">
      <c r="A80" s="67" t="s">
        <v>176</v>
      </c>
      <c r="B80" s="71" t="s">
        <v>112</v>
      </c>
      <c r="C80" s="69"/>
      <c r="D80" s="69" t="s">
        <v>102</v>
      </c>
      <c r="E80" s="69" t="s">
        <v>102</v>
      </c>
      <c r="F80" s="70" t="s">
        <v>102</v>
      </c>
      <c r="G80" s="69" t="s">
        <v>102</v>
      </c>
    </row>
    <row r="81" spans="1:7" ht="15.75" hidden="1" outlineLevel="1">
      <c r="A81" s="67" t="s">
        <v>177</v>
      </c>
      <c r="B81" s="68" t="s">
        <v>114</v>
      </c>
      <c r="C81" s="69" t="s">
        <v>47</v>
      </c>
      <c r="D81" s="69" t="s">
        <v>47</v>
      </c>
      <c r="E81" s="69" t="s">
        <v>47</v>
      </c>
      <c r="F81" s="70" t="s">
        <v>47</v>
      </c>
      <c r="G81" s="69" t="s">
        <v>47</v>
      </c>
    </row>
    <row r="82" spans="1:7" ht="15.75" hidden="1" outlineLevel="1">
      <c r="A82" s="67" t="s">
        <v>178</v>
      </c>
      <c r="B82" s="68" t="s">
        <v>101</v>
      </c>
      <c r="C82" s="69"/>
      <c r="D82" s="69" t="s">
        <v>102</v>
      </c>
      <c r="E82" s="69" t="s">
        <v>102</v>
      </c>
      <c r="F82" s="70" t="s">
        <v>102</v>
      </c>
      <c r="G82" s="69" t="s">
        <v>102</v>
      </c>
    </row>
    <row r="83" spans="1:7" ht="15.75" hidden="1" outlineLevel="1">
      <c r="A83" s="67" t="s">
        <v>179</v>
      </c>
      <c r="B83" s="68" t="s">
        <v>104</v>
      </c>
      <c r="C83" s="69"/>
      <c r="D83" s="69" t="s">
        <v>102</v>
      </c>
      <c r="E83" s="69" t="s">
        <v>102</v>
      </c>
      <c r="F83" s="70" t="s">
        <v>102</v>
      </c>
      <c r="G83" s="69" t="s">
        <v>102</v>
      </c>
    </row>
    <row r="84" spans="1:7" ht="31.5" hidden="1" outlineLevel="1">
      <c r="A84" s="67" t="s">
        <v>180</v>
      </c>
      <c r="B84" s="68" t="s">
        <v>106</v>
      </c>
      <c r="C84" s="69"/>
      <c r="D84" s="69" t="s">
        <v>102</v>
      </c>
      <c r="E84" s="69" t="s">
        <v>102</v>
      </c>
      <c r="F84" s="70" t="s">
        <v>102</v>
      </c>
      <c r="G84" s="69" t="s">
        <v>102</v>
      </c>
    </row>
    <row r="85" spans="1:7" ht="31.5" hidden="1" outlineLevel="1">
      <c r="A85" s="67" t="s">
        <v>181</v>
      </c>
      <c r="B85" s="68" t="s">
        <v>108</v>
      </c>
      <c r="C85" s="69"/>
      <c r="D85" s="69" t="s">
        <v>102</v>
      </c>
      <c r="E85" s="69" t="s">
        <v>102</v>
      </c>
      <c r="F85" s="70" t="s">
        <v>102</v>
      </c>
      <c r="G85" s="69" t="s">
        <v>102</v>
      </c>
    </row>
    <row r="86" spans="1:7" ht="31.5" hidden="1" outlineLevel="1">
      <c r="A86" s="67" t="s">
        <v>182</v>
      </c>
      <c r="B86" s="68" t="s">
        <v>110</v>
      </c>
      <c r="C86" s="69"/>
      <c r="D86" s="69" t="s">
        <v>102</v>
      </c>
      <c r="E86" s="69" t="s">
        <v>102</v>
      </c>
      <c r="F86" s="70" t="s">
        <v>102</v>
      </c>
      <c r="G86" s="69" t="s">
        <v>102</v>
      </c>
    </row>
    <row r="87" spans="1:7" ht="15.75" hidden="1" outlineLevel="1">
      <c r="A87" s="67" t="s">
        <v>183</v>
      </c>
      <c r="B87" s="71" t="s">
        <v>112</v>
      </c>
      <c r="C87" s="69"/>
      <c r="D87" s="69" t="s">
        <v>102</v>
      </c>
      <c r="E87" s="69" t="s">
        <v>102</v>
      </c>
      <c r="F87" s="70" t="s">
        <v>102</v>
      </c>
      <c r="G87" s="69" t="s">
        <v>102</v>
      </c>
    </row>
    <row r="88" spans="1:7" ht="15.75" hidden="1" outlineLevel="1">
      <c r="A88" s="67" t="s">
        <v>184</v>
      </c>
      <c r="B88" s="68" t="s">
        <v>122</v>
      </c>
      <c r="C88" s="69" t="s">
        <v>47</v>
      </c>
      <c r="D88" s="69" t="s">
        <v>47</v>
      </c>
      <c r="E88" s="69" t="s">
        <v>47</v>
      </c>
      <c r="F88" s="70" t="s">
        <v>47</v>
      </c>
      <c r="G88" s="69" t="s">
        <v>47</v>
      </c>
    </row>
    <row r="89" spans="1:7" ht="15.75" hidden="1" outlineLevel="1">
      <c r="A89" s="67" t="s">
        <v>185</v>
      </c>
      <c r="B89" s="68" t="s">
        <v>101</v>
      </c>
      <c r="C89" s="69"/>
      <c r="D89" s="69" t="s">
        <v>102</v>
      </c>
      <c r="E89" s="69" t="s">
        <v>102</v>
      </c>
      <c r="F89" s="70" t="s">
        <v>102</v>
      </c>
      <c r="G89" s="69" t="s">
        <v>102</v>
      </c>
    </row>
    <row r="90" spans="1:7" ht="15.75" hidden="1" outlineLevel="1">
      <c r="A90" s="67" t="s">
        <v>186</v>
      </c>
      <c r="B90" s="68" t="s">
        <v>104</v>
      </c>
      <c r="C90" s="69"/>
      <c r="D90" s="69" t="s">
        <v>102</v>
      </c>
      <c r="E90" s="69" t="s">
        <v>102</v>
      </c>
      <c r="F90" s="70" t="s">
        <v>102</v>
      </c>
      <c r="G90" s="69" t="s">
        <v>102</v>
      </c>
    </row>
    <row r="91" spans="1:7" ht="31.5" hidden="1" outlineLevel="1">
      <c r="A91" s="67" t="s">
        <v>187</v>
      </c>
      <c r="B91" s="68" t="s">
        <v>106</v>
      </c>
      <c r="C91" s="69"/>
      <c r="D91" s="69" t="s">
        <v>102</v>
      </c>
      <c r="E91" s="69" t="s">
        <v>102</v>
      </c>
      <c r="F91" s="70" t="s">
        <v>102</v>
      </c>
      <c r="G91" s="69" t="s">
        <v>102</v>
      </c>
    </row>
    <row r="92" spans="1:7" ht="31.5" hidden="1" outlineLevel="1">
      <c r="A92" s="67" t="s">
        <v>188</v>
      </c>
      <c r="B92" s="68" t="s">
        <v>108</v>
      </c>
      <c r="C92" s="69"/>
      <c r="D92" s="69" t="s">
        <v>102</v>
      </c>
      <c r="E92" s="69" t="s">
        <v>102</v>
      </c>
      <c r="F92" s="70" t="s">
        <v>102</v>
      </c>
      <c r="G92" s="69" t="s">
        <v>102</v>
      </c>
    </row>
    <row r="93" spans="1:7" ht="31.5" hidden="1" outlineLevel="1">
      <c r="A93" s="67" t="s">
        <v>189</v>
      </c>
      <c r="B93" s="68" t="s">
        <v>110</v>
      </c>
      <c r="C93" s="69"/>
      <c r="D93" s="69" t="s">
        <v>102</v>
      </c>
      <c r="E93" s="69" t="s">
        <v>102</v>
      </c>
      <c r="F93" s="70" t="s">
        <v>102</v>
      </c>
      <c r="G93" s="69" t="s">
        <v>102</v>
      </c>
    </row>
    <row r="94" spans="1:7" ht="15.75" hidden="1" outlineLevel="1">
      <c r="A94" s="67" t="s">
        <v>190</v>
      </c>
      <c r="B94" s="71" t="s">
        <v>112</v>
      </c>
      <c r="C94" s="69"/>
      <c r="D94" s="69" t="s">
        <v>102</v>
      </c>
      <c r="E94" s="69" t="s">
        <v>102</v>
      </c>
      <c r="F94" s="70" t="s">
        <v>102</v>
      </c>
      <c r="G94" s="69" t="s">
        <v>102</v>
      </c>
    </row>
    <row r="95" spans="1:7" ht="15.75" hidden="1" outlineLevel="1">
      <c r="A95" s="67" t="s">
        <v>191</v>
      </c>
      <c r="B95" s="68" t="s">
        <v>130</v>
      </c>
      <c r="C95" s="69" t="s">
        <v>47</v>
      </c>
      <c r="D95" s="69" t="s">
        <v>47</v>
      </c>
      <c r="E95" s="69" t="s">
        <v>47</v>
      </c>
      <c r="F95" s="70" t="s">
        <v>47</v>
      </c>
      <c r="G95" s="69" t="s">
        <v>47</v>
      </c>
    </row>
    <row r="96" spans="1:7" ht="15.75" hidden="1" outlineLevel="1">
      <c r="A96" s="67" t="s">
        <v>192</v>
      </c>
      <c r="B96" s="68" t="s">
        <v>101</v>
      </c>
      <c r="C96" s="69"/>
      <c r="D96" s="69" t="s">
        <v>102</v>
      </c>
      <c r="E96" s="69" t="s">
        <v>102</v>
      </c>
      <c r="F96" s="70" t="s">
        <v>102</v>
      </c>
      <c r="G96" s="69" t="s">
        <v>102</v>
      </c>
    </row>
    <row r="97" spans="1:7" ht="15.75" hidden="1" outlineLevel="1">
      <c r="A97" s="67" t="s">
        <v>193</v>
      </c>
      <c r="B97" s="68" t="s">
        <v>104</v>
      </c>
      <c r="C97" s="69"/>
      <c r="D97" s="69" t="s">
        <v>102</v>
      </c>
      <c r="E97" s="69" t="s">
        <v>102</v>
      </c>
      <c r="F97" s="70" t="s">
        <v>102</v>
      </c>
      <c r="G97" s="69" t="s">
        <v>102</v>
      </c>
    </row>
    <row r="98" spans="1:7" ht="31.5" hidden="1" outlineLevel="1">
      <c r="A98" s="67" t="s">
        <v>194</v>
      </c>
      <c r="B98" s="68" t="s">
        <v>106</v>
      </c>
      <c r="C98" s="69"/>
      <c r="D98" s="69" t="s">
        <v>102</v>
      </c>
      <c r="E98" s="69" t="s">
        <v>102</v>
      </c>
      <c r="F98" s="70" t="s">
        <v>102</v>
      </c>
      <c r="G98" s="69" t="s">
        <v>102</v>
      </c>
    </row>
    <row r="99" spans="1:7" ht="31.5" hidden="1" outlineLevel="1">
      <c r="A99" s="67" t="s">
        <v>195</v>
      </c>
      <c r="B99" s="68" t="s">
        <v>108</v>
      </c>
      <c r="C99" s="69"/>
      <c r="D99" s="69" t="s">
        <v>102</v>
      </c>
      <c r="E99" s="69" t="s">
        <v>102</v>
      </c>
      <c r="F99" s="70" t="s">
        <v>102</v>
      </c>
      <c r="G99" s="69" t="s">
        <v>102</v>
      </c>
    </row>
    <row r="100" spans="1:7" ht="31.5" hidden="1" outlineLevel="1">
      <c r="A100" s="67" t="s">
        <v>196</v>
      </c>
      <c r="B100" s="68" t="s">
        <v>110</v>
      </c>
      <c r="C100" s="69"/>
      <c r="D100" s="69" t="s">
        <v>102</v>
      </c>
      <c r="E100" s="69" t="s">
        <v>102</v>
      </c>
      <c r="F100" s="70" t="s">
        <v>102</v>
      </c>
      <c r="G100" s="69" t="s">
        <v>102</v>
      </c>
    </row>
    <row r="101" spans="1:7" ht="15.75" hidden="1" outlineLevel="1">
      <c r="A101" s="67" t="s">
        <v>197</v>
      </c>
      <c r="B101" s="71" t="s">
        <v>112</v>
      </c>
      <c r="C101" s="69"/>
      <c r="D101" s="69" t="s">
        <v>102</v>
      </c>
      <c r="E101" s="69" t="s">
        <v>102</v>
      </c>
      <c r="F101" s="70" t="s">
        <v>102</v>
      </c>
      <c r="G101" s="69" t="s">
        <v>102</v>
      </c>
    </row>
    <row r="102" spans="1:7" ht="15.75" hidden="1" outlineLevel="1">
      <c r="A102" s="67" t="s">
        <v>198</v>
      </c>
      <c r="B102" s="68" t="s">
        <v>138</v>
      </c>
      <c r="C102" s="69" t="s">
        <v>47</v>
      </c>
      <c r="D102" s="69" t="s">
        <v>47</v>
      </c>
      <c r="E102" s="69" t="s">
        <v>47</v>
      </c>
      <c r="F102" s="70" t="s">
        <v>47</v>
      </c>
      <c r="G102" s="69" t="s">
        <v>47</v>
      </c>
    </row>
    <row r="103" spans="1:7" ht="15.75" hidden="1" outlineLevel="1">
      <c r="A103" s="67" t="s">
        <v>199</v>
      </c>
      <c r="B103" s="68" t="s">
        <v>99</v>
      </c>
      <c r="C103" s="69" t="s">
        <v>47</v>
      </c>
      <c r="D103" s="69" t="s">
        <v>47</v>
      </c>
      <c r="E103" s="69" t="s">
        <v>47</v>
      </c>
      <c r="F103" s="70" t="s">
        <v>47</v>
      </c>
      <c r="G103" s="69" t="s">
        <v>47</v>
      </c>
    </row>
    <row r="104" spans="1:7" ht="15.75" hidden="1" outlineLevel="1">
      <c r="A104" s="67" t="s">
        <v>200</v>
      </c>
      <c r="B104" s="68" t="s">
        <v>101</v>
      </c>
      <c r="C104" s="69"/>
      <c r="D104" s="69" t="s">
        <v>102</v>
      </c>
      <c r="E104" s="69" t="s">
        <v>102</v>
      </c>
      <c r="F104" s="70" t="s">
        <v>102</v>
      </c>
      <c r="G104" s="69" t="s">
        <v>102</v>
      </c>
    </row>
    <row r="105" spans="1:7" ht="15.75" hidden="1" outlineLevel="1">
      <c r="A105" s="67" t="s">
        <v>201</v>
      </c>
      <c r="B105" s="68" t="s">
        <v>104</v>
      </c>
      <c r="C105" s="69"/>
      <c r="D105" s="69" t="s">
        <v>102</v>
      </c>
      <c r="E105" s="69" t="s">
        <v>102</v>
      </c>
      <c r="F105" s="70" t="s">
        <v>102</v>
      </c>
      <c r="G105" s="69" t="s">
        <v>102</v>
      </c>
    </row>
    <row r="106" spans="1:7" ht="31.5" hidden="1" outlineLevel="1">
      <c r="A106" s="67" t="s">
        <v>202</v>
      </c>
      <c r="B106" s="68" t="s">
        <v>106</v>
      </c>
      <c r="C106" s="69"/>
      <c r="D106" s="69" t="s">
        <v>102</v>
      </c>
      <c r="E106" s="69" t="s">
        <v>102</v>
      </c>
      <c r="F106" s="70" t="s">
        <v>102</v>
      </c>
      <c r="G106" s="69" t="s">
        <v>102</v>
      </c>
    </row>
    <row r="107" spans="1:7" ht="31.5" hidden="1" outlineLevel="1">
      <c r="A107" s="67" t="s">
        <v>203</v>
      </c>
      <c r="B107" s="68" t="s">
        <v>108</v>
      </c>
      <c r="C107" s="69"/>
      <c r="D107" s="69" t="s">
        <v>102</v>
      </c>
      <c r="E107" s="69" t="s">
        <v>102</v>
      </c>
      <c r="F107" s="70" t="s">
        <v>102</v>
      </c>
      <c r="G107" s="69" t="s">
        <v>102</v>
      </c>
    </row>
    <row r="108" spans="1:7" ht="31.5" hidden="1" outlineLevel="1">
      <c r="A108" s="67" t="s">
        <v>204</v>
      </c>
      <c r="B108" s="68" t="s">
        <v>110</v>
      </c>
      <c r="C108" s="69"/>
      <c r="D108" s="69" t="s">
        <v>102</v>
      </c>
      <c r="E108" s="69" t="s">
        <v>102</v>
      </c>
      <c r="F108" s="70" t="s">
        <v>102</v>
      </c>
      <c r="G108" s="69" t="s">
        <v>102</v>
      </c>
    </row>
    <row r="109" spans="1:7" ht="15.75" hidden="1" outlineLevel="1">
      <c r="A109" s="67" t="s">
        <v>205</v>
      </c>
      <c r="B109" s="71" t="s">
        <v>112</v>
      </c>
      <c r="C109" s="69"/>
      <c r="D109" s="69" t="s">
        <v>102</v>
      </c>
      <c r="E109" s="69" t="s">
        <v>102</v>
      </c>
      <c r="F109" s="70" t="s">
        <v>102</v>
      </c>
      <c r="G109" s="69" t="s">
        <v>102</v>
      </c>
    </row>
    <row r="110" spans="1:7" ht="15.75" hidden="1" outlineLevel="1">
      <c r="A110" s="67" t="s">
        <v>206</v>
      </c>
      <c r="B110" s="68" t="s">
        <v>114</v>
      </c>
      <c r="C110" s="69" t="s">
        <v>47</v>
      </c>
      <c r="D110" s="69" t="s">
        <v>47</v>
      </c>
      <c r="E110" s="69" t="s">
        <v>47</v>
      </c>
      <c r="F110" s="70" t="s">
        <v>47</v>
      </c>
      <c r="G110" s="69" t="s">
        <v>47</v>
      </c>
    </row>
    <row r="111" spans="1:7" ht="15.75" hidden="1" outlineLevel="1">
      <c r="A111" s="67" t="s">
        <v>207</v>
      </c>
      <c r="B111" s="68" t="s">
        <v>101</v>
      </c>
      <c r="C111" s="69"/>
      <c r="D111" s="69" t="s">
        <v>102</v>
      </c>
      <c r="E111" s="72" t="s">
        <v>102</v>
      </c>
      <c r="F111" s="70" t="s">
        <v>102</v>
      </c>
      <c r="G111" s="69" t="s">
        <v>102</v>
      </c>
    </row>
    <row r="112" spans="1:7" ht="15.75" hidden="1" outlineLevel="1">
      <c r="A112" s="67" t="s">
        <v>208</v>
      </c>
      <c r="B112" s="68" t="s">
        <v>104</v>
      </c>
      <c r="C112" s="69"/>
      <c r="D112" s="69" t="s">
        <v>102</v>
      </c>
      <c r="E112" s="72" t="s">
        <v>102</v>
      </c>
      <c r="F112" s="70" t="s">
        <v>102</v>
      </c>
      <c r="G112" s="69" t="s">
        <v>102</v>
      </c>
    </row>
    <row r="113" spans="1:7" ht="31.5" hidden="1" outlineLevel="1">
      <c r="A113" s="67" t="s">
        <v>209</v>
      </c>
      <c r="B113" s="68" t="s">
        <v>106</v>
      </c>
      <c r="C113" s="69"/>
      <c r="D113" s="69" t="s">
        <v>102</v>
      </c>
      <c r="E113" s="72" t="s">
        <v>102</v>
      </c>
      <c r="F113" s="70" t="s">
        <v>102</v>
      </c>
      <c r="G113" s="69" t="s">
        <v>102</v>
      </c>
    </row>
    <row r="114" spans="1:7" ht="31.5" hidden="1" outlineLevel="1">
      <c r="A114" s="67" t="s">
        <v>210</v>
      </c>
      <c r="B114" s="68" t="s">
        <v>108</v>
      </c>
      <c r="C114" s="69"/>
      <c r="D114" s="69" t="s">
        <v>102</v>
      </c>
      <c r="E114" s="72" t="s">
        <v>102</v>
      </c>
      <c r="F114" s="70" t="s">
        <v>102</v>
      </c>
      <c r="G114" s="69" t="s">
        <v>102</v>
      </c>
    </row>
    <row r="115" spans="1:7" ht="31.5" hidden="1" outlineLevel="1">
      <c r="A115" s="67" t="s">
        <v>211</v>
      </c>
      <c r="B115" s="68" t="s">
        <v>110</v>
      </c>
      <c r="C115" s="69"/>
      <c r="D115" s="69" t="s">
        <v>102</v>
      </c>
      <c r="E115" s="72" t="s">
        <v>102</v>
      </c>
      <c r="F115" s="70" t="s">
        <v>102</v>
      </c>
      <c r="G115" s="69" t="s">
        <v>102</v>
      </c>
    </row>
    <row r="116" spans="1:7" ht="15.75" hidden="1" outlineLevel="1">
      <c r="A116" s="67" t="s">
        <v>212</v>
      </c>
      <c r="B116" s="71" t="s">
        <v>112</v>
      </c>
      <c r="C116" s="69"/>
      <c r="D116" s="69" t="s">
        <v>102</v>
      </c>
      <c r="E116" s="72" t="s">
        <v>102</v>
      </c>
      <c r="F116" s="70" t="s">
        <v>102</v>
      </c>
      <c r="G116" s="69" t="s">
        <v>102</v>
      </c>
    </row>
    <row r="117" spans="1:7" ht="15.75" hidden="1" outlineLevel="1">
      <c r="A117" s="67" t="s">
        <v>213</v>
      </c>
      <c r="B117" s="68" t="s">
        <v>122</v>
      </c>
      <c r="C117" s="69" t="s">
        <v>47</v>
      </c>
      <c r="D117" s="69" t="s">
        <v>47</v>
      </c>
      <c r="E117" s="72" t="s">
        <v>47</v>
      </c>
      <c r="F117" s="70" t="s">
        <v>47</v>
      </c>
      <c r="G117" s="69" t="s">
        <v>47</v>
      </c>
    </row>
    <row r="118" spans="1:7" ht="15.75" hidden="1" outlineLevel="1">
      <c r="A118" s="67" t="s">
        <v>214</v>
      </c>
      <c r="B118" s="68" t="s">
        <v>101</v>
      </c>
      <c r="C118" s="69"/>
      <c r="D118" s="69" t="s">
        <v>102</v>
      </c>
      <c r="E118" s="72" t="s">
        <v>102</v>
      </c>
      <c r="F118" s="70" t="s">
        <v>102</v>
      </c>
      <c r="G118" s="69" t="s">
        <v>102</v>
      </c>
    </row>
    <row r="119" spans="1:7" ht="15.75" hidden="1" outlineLevel="1">
      <c r="A119" s="67" t="s">
        <v>215</v>
      </c>
      <c r="B119" s="68" t="s">
        <v>104</v>
      </c>
      <c r="C119" s="69"/>
      <c r="D119" s="69" t="s">
        <v>102</v>
      </c>
      <c r="E119" s="72" t="s">
        <v>102</v>
      </c>
      <c r="F119" s="70" t="s">
        <v>102</v>
      </c>
      <c r="G119" s="69" t="s">
        <v>102</v>
      </c>
    </row>
    <row r="120" spans="1:7" ht="31.5" hidden="1" outlineLevel="1">
      <c r="A120" s="67" t="s">
        <v>216</v>
      </c>
      <c r="B120" s="68" t="s">
        <v>106</v>
      </c>
      <c r="C120" s="69"/>
      <c r="D120" s="69" t="s">
        <v>102</v>
      </c>
      <c r="E120" s="72" t="s">
        <v>102</v>
      </c>
      <c r="F120" s="70" t="s">
        <v>102</v>
      </c>
      <c r="G120" s="69" t="s">
        <v>102</v>
      </c>
    </row>
    <row r="121" spans="1:7" ht="31.5" hidden="1" outlineLevel="1">
      <c r="A121" s="67" t="s">
        <v>217</v>
      </c>
      <c r="B121" s="68" t="s">
        <v>108</v>
      </c>
      <c r="C121" s="69"/>
      <c r="D121" s="69" t="s">
        <v>102</v>
      </c>
      <c r="E121" s="72" t="s">
        <v>102</v>
      </c>
      <c r="F121" s="70" t="s">
        <v>102</v>
      </c>
      <c r="G121" s="69" t="s">
        <v>102</v>
      </c>
    </row>
    <row r="122" spans="1:7" ht="31.5" hidden="1" outlineLevel="1">
      <c r="A122" s="67" t="s">
        <v>218</v>
      </c>
      <c r="B122" s="68" t="s">
        <v>110</v>
      </c>
      <c r="C122" s="69"/>
      <c r="D122" s="69" t="s">
        <v>102</v>
      </c>
      <c r="E122" s="72" t="s">
        <v>102</v>
      </c>
      <c r="F122" s="70" t="s">
        <v>102</v>
      </c>
      <c r="G122" s="69" t="s">
        <v>102</v>
      </c>
    </row>
    <row r="123" spans="1:7" ht="15.75" hidden="1" outlineLevel="1">
      <c r="A123" s="67" t="s">
        <v>219</v>
      </c>
      <c r="B123" s="71" t="s">
        <v>112</v>
      </c>
      <c r="C123" s="69"/>
      <c r="D123" s="69" t="s">
        <v>102</v>
      </c>
      <c r="E123" s="72" t="s">
        <v>102</v>
      </c>
      <c r="F123" s="70" t="s">
        <v>102</v>
      </c>
      <c r="G123" s="69" t="s">
        <v>102</v>
      </c>
    </row>
    <row r="124" spans="1:7" ht="15.75" hidden="1" outlineLevel="1">
      <c r="A124" s="67" t="s">
        <v>220</v>
      </c>
      <c r="B124" s="68" t="s">
        <v>130</v>
      </c>
      <c r="C124" s="69" t="s">
        <v>47</v>
      </c>
      <c r="D124" s="69" t="s">
        <v>47</v>
      </c>
      <c r="E124" s="72" t="s">
        <v>47</v>
      </c>
      <c r="F124" s="70" t="s">
        <v>47</v>
      </c>
      <c r="G124" s="69" t="s">
        <v>47</v>
      </c>
    </row>
    <row r="125" spans="1:7" ht="15.75" hidden="1" outlineLevel="1">
      <c r="A125" s="67" t="s">
        <v>221</v>
      </c>
      <c r="B125" s="68" t="s">
        <v>101</v>
      </c>
      <c r="C125" s="69"/>
      <c r="D125" s="69" t="s">
        <v>102</v>
      </c>
      <c r="E125" s="72" t="s">
        <v>102</v>
      </c>
      <c r="F125" s="70" t="s">
        <v>102</v>
      </c>
      <c r="G125" s="69" t="s">
        <v>102</v>
      </c>
    </row>
    <row r="126" spans="1:7" ht="15.75" hidden="1" outlineLevel="1">
      <c r="A126" s="67" t="s">
        <v>222</v>
      </c>
      <c r="B126" s="68" t="s">
        <v>104</v>
      </c>
      <c r="C126" s="69"/>
      <c r="D126" s="69" t="s">
        <v>102</v>
      </c>
      <c r="E126" s="72" t="s">
        <v>102</v>
      </c>
      <c r="F126" s="70" t="s">
        <v>102</v>
      </c>
      <c r="G126" s="69" t="s">
        <v>102</v>
      </c>
    </row>
    <row r="127" spans="1:7" ht="31.5" hidden="1" outlineLevel="1">
      <c r="A127" s="67" t="s">
        <v>223</v>
      </c>
      <c r="B127" s="68" t="s">
        <v>106</v>
      </c>
      <c r="C127" s="69"/>
      <c r="D127" s="69" t="s">
        <v>102</v>
      </c>
      <c r="E127" s="72" t="s">
        <v>102</v>
      </c>
      <c r="F127" s="70" t="s">
        <v>102</v>
      </c>
      <c r="G127" s="69" t="s">
        <v>102</v>
      </c>
    </row>
    <row r="128" spans="1:7" ht="31.5" hidden="1" outlineLevel="1">
      <c r="A128" s="67" t="s">
        <v>224</v>
      </c>
      <c r="B128" s="68" t="s">
        <v>108</v>
      </c>
      <c r="C128" s="69"/>
      <c r="D128" s="69" t="s">
        <v>102</v>
      </c>
      <c r="E128" s="72" t="s">
        <v>102</v>
      </c>
      <c r="F128" s="70" t="s">
        <v>102</v>
      </c>
      <c r="G128" s="69" t="s">
        <v>102</v>
      </c>
    </row>
    <row r="129" spans="1:7" ht="31.5" hidden="1" outlineLevel="1">
      <c r="A129" s="67" t="s">
        <v>225</v>
      </c>
      <c r="B129" s="68" t="s">
        <v>110</v>
      </c>
      <c r="C129" s="69"/>
      <c r="D129" s="69" t="s">
        <v>102</v>
      </c>
      <c r="E129" s="72" t="s">
        <v>102</v>
      </c>
      <c r="F129" s="70" t="s">
        <v>102</v>
      </c>
      <c r="G129" s="69" t="s">
        <v>102</v>
      </c>
    </row>
    <row r="130" spans="1:7" ht="15.75" hidden="1" outlineLevel="1">
      <c r="A130" s="67" t="s">
        <v>226</v>
      </c>
      <c r="B130" s="71" t="s">
        <v>112</v>
      </c>
      <c r="C130" s="69"/>
      <c r="D130" s="69" t="s">
        <v>102</v>
      </c>
      <c r="E130" s="72" t="s">
        <v>102</v>
      </c>
      <c r="F130" s="70" t="s">
        <v>102</v>
      </c>
      <c r="G130" s="69" t="s">
        <v>102</v>
      </c>
    </row>
    <row r="131" spans="1:7" s="58" customFormat="1" ht="15.75" collapsed="1">
      <c r="A131" s="63" t="s">
        <v>227</v>
      </c>
      <c r="B131" s="64" t="s">
        <v>228</v>
      </c>
      <c r="C131" s="65" t="s">
        <v>47</v>
      </c>
      <c r="D131" s="65" t="s">
        <v>47</v>
      </c>
      <c r="E131" s="73" t="s">
        <v>47</v>
      </c>
      <c r="F131" s="66" t="s">
        <v>47</v>
      </c>
      <c r="G131" s="65" t="s">
        <v>47</v>
      </c>
    </row>
    <row r="132" spans="1:7" ht="15.75">
      <c r="A132" s="67" t="s">
        <v>229</v>
      </c>
      <c r="B132" s="68" t="s">
        <v>97</v>
      </c>
      <c r="C132" s="69" t="s">
        <v>47</v>
      </c>
      <c r="D132" s="69" t="s">
        <v>47</v>
      </c>
      <c r="E132" s="72" t="s">
        <v>47</v>
      </c>
      <c r="F132" s="70" t="s">
        <v>47</v>
      </c>
      <c r="G132" s="69" t="s">
        <v>47</v>
      </c>
    </row>
    <row r="133" spans="1:7" ht="15.75">
      <c r="A133" s="67" t="s">
        <v>230</v>
      </c>
      <c r="B133" s="68" t="s">
        <v>99</v>
      </c>
      <c r="C133" s="69" t="s">
        <v>47</v>
      </c>
      <c r="D133" s="69" t="s">
        <v>47</v>
      </c>
      <c r="E133" s="72" t="s">
        <v>47</v>
      </c>
      <c r="F133" s="70" t="s">
        <v>47</v>
      </c>
      <c r="G133" s="69" t="s">
        <v>47</v>
      </c>
    </row>
    <row r="134" spans="1:7" ht="15.75">
      <c r="A134" s="67" t="s">
        <v>231</v>
      </c>
      <c r="B134" s="68" t="s">
        <v>101</v>
      </c>
      <c r="C134" s="69" t="s">
        <v>612</v>
      </c>
      <c r="D134" s="69">
        <v>0.4</v>
      </c>
      <c r="E134" s="72">
        <v>1583.1</v>
      </c>
      <c r="F134" s="70">
        <v>204.75</v>
      </c>
      <c r="G134" s="74">
        <v>998776.0899999999</v>
      </c>
    </row>
    <row r="135" spans="1:7" ht="15.75">
      <c r="A135" s="67" t="s">
        <v>232</v>
      </c>
      <c r="B135" s="68" t="s">
        <v>104</v>
      </c>
      <c r="C135" s="69"/>
      <c r="D135" s="69" t="s">
        <v>102</v>
      </c>
      <c r="E135" s="72" t="s">
        <v>102</v>
      </c>
      <c r="F135" s="70" t="s">
        <v>102</v>
      </c>
      <c r="G135" s="74" t="s">
        <v>102</v>
      </c>
    </row>
    <row r="136" spans="1:7" ht="31.5">
      <c r="A136" s="67" t="s">
        <v>233</v>
      </c>
      <c r="B136" s="68" t="s">
        <v>106</v>
      </c>
      <c r="C136" s="69"/>
      <c r="D136" s="69" t="s">
        <v>102</v>
      </c>
      <c r="E136" s="72" t="s">
        <v>102</v>
      </c>
      <c r="F136" s="70" t="s">
        <v>102</v>
      </c>
      <c r="G136" s="74" t="s">
        <v>102</v>
      </c>
    </row>
    <row r="137" spans="1:7" ht="31.5">
      <c r="A137" s="67" t="s">
        <v>234</v>
      </c>
      <c r="B137" s="68" t="s">
        <v>108</v>
      </c>
      <c r="C137" s="69"/>
      <c r="D137" s="69" t="s">
        <v>102</v>
      </c>
      <c r="E137" s="72" t="s">
        <v>102</v>
      </c>
      <c r="F137" s="70" t="s">
        <v>102</v>
      </c>
      <c r="G137" s="74" t="s">
        <v>102</v>
      </c>
    </row>
    <row r="138" spans="1:7" ht="31.5">
      <c r="A138" s="67" t="s">
        <v>235</v>
      </c>
      <c r="B138" s="68" t="s">
        <v>110</v>
      </c>
      <c r="C138" s="69"/>
      <c r="D138" s="69" t="s">
        <v>102</v>
      </c>
      <c r="E138" s="72" t="s">
        <v>102</v>
      </c>
      <c r="F138" s="70" t="s">
        <v>102</v>
      </c>
      <c r="G138" s="74" t="s">
        <v>102</v>
      </c>
    </row>
    <row r="139" spans="1:7" ht="15.75">
      <c r="A139" s="67" t="s">
        <v>236</v>
      </c>
      <c r="B139" s="71" t="s">
        <v>112</v>
      </c>
      <c r="C139" s="69"/>
      <c r="D139" s="69" t="s">
        <v>102</v>
      </c>
      <c r="E139" s="72" t="s">
        <v>102</v>
      </c>
      <c r="F139" s="70" t="s">
        <v>102</v>
      </c>
      <c r="G139" s="74" t="s">
        <v>102</v>
      </c>
    </row>
    <row r="140" spans="1:7" ht="15.75">
      <c r="A140" s="67" t="s">
        <v>237</v>
      </c>
      <c r="B140" s="68" t="s">
        <v>114</v>
      </c>
      <c r="C140" s="69" t="s">
        <v>47</v>
      </c>
      <c r="D140" s="69" t="s">
        <v>47</v>
      </c>
      <c r="E140" s="72" t="s">
        <v>47</v>
      </c>
      <c r="F140" s="70" t="s">
        <v>47</v>
      </c>
      <c r="G140" s="74" t="s">
        <v>47</v>
      </c>
    </row>
    <row r="141" spans="1:7" ht="15.75" hidden="1" outlineLevel="1">
      <c r="A141" s="67" t="s">
        <v>238</v>
      </c>
      <c r="B141" s="68" t="s">
        <v>101</v>
      </c>
      <c r="C141" s="69"/>
      <c r="D141" s="69" t="s">
        <v>102</v>
      </c>
      <c r="E141" s="72" t="s">
        <v>102</v>
      </c>
      <c r="F141" s="70" t="s">
        <v>102</v>
      </c>
      <c r="G141" s="74" t="s">
        <v>102</v>
      </c>
    </row>
    <row r="142" spans="1:7" ht="15.75" hidden="1" outlineLevel="1">
      <c r="A142" s="67" t="s">
        <v>239</v>
      </c>
      <c r="B142" s="68" t="s">
        <v>104</v>
      </c>
      <c r="C142" s="69"/>
      <c r="D142" s="69" t="s">
        <v>102</v>
      </c>
      <c r="E142" s="72" t="s">
        <v>102</v>
      </c>
      <c r="F142" s="70" t="s">
        <v>102</v>
      </c>
      <c r="G142" s="74" t="s">
        <v>102</v>
      </c>
    </row>
    <row r="143" spans="1:7" ht="31.5" hidden="1" outlineLevel="1">
      <c r="A143" s="67" t="s">
        <v>240</v>
      </c>
      <c r="B143" s="68" t="s">
        <v>106</v>
      </c>
      <c r="C143" s="69"/>
      <c r="D143" s="69" t="s">
        <v>102</v>
      </c>
      <c r="E143" s="72" t="s">
        <v>102</v>
      </c>
      <c r="F143" s="70" t="s">
        <v>102</v>
      </c>
      <c r="G143" s="74" t="s">
        <v>102</v>
      </c>
    </row>
    <row r="144" spans="1:7" ht="31.5" hidden="1" outlineLevel="1">
      <c r="A144" s="67" t="s">
        <v>241</v>
      </c>
      <c r="B144" s="68" t="s">
        <v>108</v>
      </c>
      <c r="C144" s="69"/>
      <c r="D144" s="69" t="s">
        <v>102</v>
      </c>
      <c r="E144" s="72" t="s">
        <v>102</v>
      </c>
      <c r="F144" s="70" t="s">
        <v>102</v>
      </c>
      <c r="G144" s="74" t="s">
        <v>102</v>
      </c>
    </row>
    <row r="145" spans="1:7" ht="31.5" hidden="1" outlineLevel="1">
      <c r="A145" s="67" t="s">
        <v>242</v>
      </c>
      <c r="B145" s="68" t="s">
        <v>110</v>
      </c>
      <c r="C145" s="69"/>
      <c r="D145" s="69" t="s">
        <v>102</v>
      </c>
      <c r="E145" s="72" t="s">
        <v>102</v>
      </c>
      <c r="F145" s="70" t="s">
        <v>102</v>
      </c>
      <c r="G145" s="74" t="s">
        <v>102</v>
      </c>
    </row>
    <row r="146" spans="1:7" ht="15.75" hidden="1" outlineLevel="1">
      <c r="A146" s="67" t="s">
        <v>243</v>
      </c>
      <c r="B146" s="71" t="s">
        <v>112</v>
      </c>
      <c r="C146" s="69"/>
      <c r="D146" s="69" t="s">
        <v>102</v>
      </c>
      <c r="E146" s="72" t="s">
        <v>102</v>
      </c>
      <c r="F146" s="70" t="s">
        <v>102</v>
      </c>
      <c r="G146" s="74" t="s">
        <v>102</v>
      </c>
    </row>
    <row r="147" spans="1:7" ht="15.75" collapsed="1">
      <c r="A147" s="67" t="s">
        <v>244</v>
      </c>
      <c r="B147" s="68" t="s">
        <v>122</v>
      </c>
      <c r="C147" s="69" t="s">
        <v>47</v>
      </c>
      <c r="D147" s="69" t="s">
        <v>47</v>
      </c>
      <c r="E147" s="72" t="s">
        <v>47</v>
      </c>
      <c r="F147" s="70" t="s">
        <v>47</v>
      </c>
      <c r="G147" s="74" t="s">
        <v>47</v>
      </c>
    </row>
    <row r="148" spans="1:7" ht="15.75" hidden="1" outlineLevel="1">
      <c r="A148" s="67" t="s">
        <v>245</v>
      </c>
      <c r="B148" s="68" t="s">
        <v>101</v>
      </c>
      <c r="C148" s="69"/>
      <c r="D148" s="69" t="s">
        <v>102</v>
      </c>
      <c r="E148" s="72" t="s">
        <v>102</v>
      </c>
      <c r="F148" s="70" t="s">
        <v>102</v>
      </c>
      <c r="G148" s="74" t="s">
        <v>102</v>
      </c>
    </row>
    <row r="149" spans="1:7" ht="15.75" hidden="1" outlineLevel="1">
      <c r="A149" s="67" t="s">
        <v>246</v>
      </c>
      <c r="B149" s="68" t="s">
        <v>104</v>
      </c>
      <c r="C149" s="69"/>
      <c r="D149" s="69" t="s">
        <v>102</v>
      </c>
      <c r="E149" s="72" t="s">
        <v>102</v>
      </c>
      <c r="F149" s="70" t="s">
        <v>102</v>
      </c>
      <c r="G149" s="74" t="s">
        <v>102</v>
      </c>
    </row>
    <row r="150" spans="1:7" ht="31.5" hidden="1" outlineLevel="1">
      <c r="A150" s="67" t="s">
        <v>247</v>
      </c>
      <c r="B150" s="68" t="s">
        <v>106</v>
      </c>
      <c r="C150" s="69"/>
      <c r="D150" s="69" t="s">
        <v>102</v>
      </c>
      <c r="E150" s="72" t="s">
        <v>102</v>
      </c>
      <c r="F150" s="70" t="s">
        <v>102</v>
      </c>
      <c r="G150" s="74" t="s">
        <v>102</v>
      </c>
    </row>
    <row r="151" spans="1:7" ht="31.5" hidden="1" outlineLevel="1">
      <c r="A151" s="67" t="s">
        <v>248</v>
      </c>
      <c r="B151" s="68" t="s">
        <v>108</v>
      </c>
      <c r="C151" s="69"/>
      <c r="D151" s="69" t="s">
        <v>102</v>
      </c>
      <c r="E151" s="72" t="s">
        <v>102</v>
      </c>
      <c r="F151" s="70" t="s">
        <v>102</v>
      </c>
      <c r="G151" s="74" t="s">
        <v>102</v>
      </c>
    </row>
    <row r="152" spans="1:7" ht="31.5" hidden="1" outlineLevel="1">
      <c r="A152" s="67" t="s">
        <v>249</v>
      </c>
      <c r="B152" s="68" t="s">
        <v>110</v>
      </c>
      <c r="C152" s="69"/>
      <c r="D152" s="69" t="s">
        <v>102</v>
      </c>
      <c r="E152" s="72" t="s">
        <v>102</v>
      </c>
      <c r="F152" s="70" t="s">
        <v>102</v>
      </c>
      <c r="G152" s="74" t="s">
        <v>102</v>
      </c>
    </row>
    <row r="153" spans="1:7" ht="15.75" hidden="1" outlineLevel="1">
      <c r="A153" s="67" t="s">
        <v>250</v>
      </c>
      <c r="B153" s="71" t="s">
        <v>112</v>
      </c>
      <c r="C153" s="69"/>
      <c r="D153" s="69" t="s">
        <v>102</v>
      </c>
      <c r="E153" s="72" t="s">
        <v>102</v>
      </c>
      <c r="F153" s="70" t="s">
        <v>102</v>
      </c>
      <c r="G153" s="74" t="s">
        <v>102</v>
      </c>
    </row>
    <row r="154" spans="1:7" ht="15.75" collapsed="1">
      <c r="A154" s="67" t="s">
        <v>251</v>
      </c>
      <c r="B154" s="68" t="s">
        <v>130</v>
      </c>
      <c r="C154" s="69" t="s">
        <v>47</v>
      </c>
      <c r="D154" s="69" t="s">
        <v>47</v>
      </c>
      <c r="E154" s="72" t="s">
        <v>47</v>
      </c>
      <c r="F154" s="70" t="s">
        <v>47</v>
      </c>
      <c r="G154" s="74" t="s">
        <v>47</v>
      </c>
    </row>
    <row r="155" spans="1:7" ht="15.75">
      <c r="A155" s="67" t="s">
        <v>252</v>
      </c>
      <c r="B155" s="68" t="s">
        <v>101</v>
      </c>
      <c r="C155" s="69" t="s">
        <v>599</v>
      </c>
      <c r="D155" s="69">
        <v>0.4</v>
      </c>
      <c r="E155" s="72">
        <v>16261.000000000002</v>
      </c>
      <c r="F155" s="70">
        <v>635.5</v>
      </c>
      <c r="G155" s="74">
        <v>10386227.520000001</v>
      </c>
    </row>
    <row r="156" spans="1:7" ht="15.75">
      <c r="A156" s="67"/>
      <c r="B156" s="68"/>
      <c r="C156" s="69"/>
      <c r="D156" s="75"/>
      <c r="E156" s="76"/>
      <c r="F156" s="77"/>
      <c r="G156" s="78"/>
    </row>
    <row r="157" spans="1:9" ht="15.75">
      <c r="A157" s="67" t="s">
        <v>253</v>
      </c>
      <c r="B157" s="68" t="s">
        <v>104</v>
      </c>
      <c r="C157" s="69" t="s">
        <v>598</v>
      </c>
      <c r="D157" s="69">
        <v>0.4</v>
      </c>
      <c r="E157" s="72">
        <v>4504.1</v>
      </c>
      <c r="F157" s="70">
        <v>345</v>
      </c>
      <c r="G157" s="74">
        <v>3472057.4</v>
      </c>
      <c r="I157" s="148"/>
    </row>
    <row r="158" spans="1:7" ht="15.75">
      <c r="A158" s="67"/>
      <c r="B158" s="68"/>
      <c r="C158" s="69">
        <v>2019</v>
      </c>
      <c r="D158" s="69">
        <v>6</v>
      </c>
      <c r="E158" s="72">
        <v>2659</v>
      </c>
      <c r="F158" s="70">
        <v>165</v>
      </c>
      <c r="G158" s="74">
        <v>3755859.98</v>
      </c>
    </row>
    <row r="159" spans="1:7" ht="31.5">
      <c r="A159" s="67" t="s">
        <v>254</v>
      </c>
      <c r="B159" s="68" t="s">
        <v>106</v>
      </c>
      <c r="C159" s="69" t="s">
        <v>597</v>
      </c>
      <c r="D159" s="69">
        <v>0.4</v>
      </c>
      <c r="E159" s="72">
        <v>349.3</v>
      </c>
      <c r="F159" s="70">
        <v>230</v>
      </c>
      <c r="G159" s="74">
        <v>474014.12</v>
      </c>
    </row>
    <row r="160" spans="1:7" ht="31.5">
      <c r="A160" s="67" t="s">
        <v>255</v>
      </c>
      <c r="B160" s="68" t="s">
        <v>108</v>
      </c>
      <c r="C160" s="69"/>
      <c r="D160" s="69" t="s">
        <v>102</v>
      </c>
      <c r="E160" s="76" t="s">
        <v>102</v>
      </c>
      <c r="F160" s="77" t="s">
        <v>102</v>
      </c>
      <c r="G160" s="78" t="s">
        <v>102</v>
      </c>
    </row>
    <row r="161" spans="1:7" ht="31.5">
      <c r="A161" s="67" t="s">
        <v>256</v>
      </c>
      <c r="B161" s="68" t="s">
        <v>110</v>
      </c>
      <c r="C161" s="69"/>
      <c r="D161" s="69" t="s">
        <v>102</v>
      </c>
      <c r="E161" s="72" t="s">
        <v>102</v>
      </c>
      <c r="F161" s="70" t="s">
        <v>102</v>
      </c>
      <c r="G161" s="74" t="s">
        <v>102</v>
      </c>
    </row>
    <row r="162" spans="1:7" ht="15.75">
      <c r="A162" s="67" t="s">
        <v>257</v>
      </c>
      <c r="B162" s="71" t="s">
        <v>112</v>
      </c>
      <c r="C162" s="69"/>
      <c r="D162" s="69" t="s">
        <v>102</v>
      </c>
      <c r="E162" s="72" t="s">
        <v>102</v>
      </c>
      <c r="F162" s="70" t="s">
        <v>102</v>
      </c>
      <c r="G162" s="74" t="s">
        <v>102</v>
      </c>
    </row>
    <row r="163" spans="1:7" ht="15.75">
      <c r="A163" s="67" t="s">
        <v>258</v>
      </c>
      <c r="B163" s="68" t="s">
        <v>138</v>
      </c>
      <c r="C163" s="69" t="s">
        <v>47</v>
      </c>
      <c r="D163" s="69" t="s">
        <v>47</v>
      </c>
      <c r="E163" s="72" t="s">
        <v>47</v>
      </c>
      <c r="F163" s="70" t="s">
        <v>47</v>
      </c>
      <c r="G163" s="74" t="s">
        <v>47</v>
      </c>
    </row>
    <row r="164" spans="1:7" ht="15.75">
      <c r="A164" s="67" t="s">
        <v>259</v>
      </c>
      <c r="B164" s="68" t="s">
        <v>99</v>
      </c>
      <c r="C164" s="69" t="s">
        <v>47</v>
      </c>
      <c r="D164" s="69" t="s">
        <v>47</v>
      </c>
      <c r="E164" s="72" t="s">
        <v>47</v>
      </c>
      <c r="F164" s="70" t="s">
        <v>47</v>
      </c>
      <c r="G164" s="74" t="s">
        <v>47</v>
      </c>
    </row>
    <row r="165" spans="1:7" ht="15.75" hidden="1" outlineLevel="1">
      <c r="A165" s="67" t="s">
        <v>260</v>
      </c>
      <c r="B165" s="68" t="s">
        <v>101</v>
      </c>
      <c r="C165" s="69"/>
      <c r="D165" s="69" t="s">
        <v>102</v>
      </c>
      <c r="E165" s="72" t="s">
        <v>102</v>
      </c>
      <c r="F165" s="70" t="s">
        <v>102</v>
      </c>
      <c r="G165" s="74" t="s">
        <v>102</v>
      </c>
    </row>
    <row r="166" spans="1:7" ht="15.75" hidden="1" outlineLevel="1">
      <c r="A166" s="67" t="s">
        <v>261</v>
      </c>
      <c r="B166" s="68" t="s">
        <v>104</v>
      </c>
      <c r="C166" s="69"/>
      <c r="D166" s="69" t="s">
        <v>102</v>
      </c>
      <c r="E166" s="72" t="s">
        <v>102</v>
      </c>
      <c r="F166" s="70" t="s">
        <v>102</v>
      </c>
      <c r="G166" s="74" t="s">
        <v>102</v>
      </c>
    </row>
    <row r="167" spans="1:7" ht="31.5" hidden="1" outlineLevel="1">
      <c r="A167" s="67" t="s">
        <v>262</v>
      </c>
      <c r="B167" s="68" t="s">
        <v>106</v>
      </c>
      <c r="C167" s="69"/>
      <c r="D167" s="69" t="s">
        <v>102</v>
      </c>
      <c r="E167" s="72" t="s">
        <v>102</v>
      </c>
      <c r="F167" s="70" t="s">
        <v>102</v>
      </c>
      <c r="G167" s="74" t="s">
        <v>102</v>
      </c>
    </row>
    <row r="168" spans="1:7" ht="31.5" hidden="1" outlineLevel="1">
      <c r="A168" s="67" t="s">
        <v>263</v>
      </c>
      <c r="B168" s="68" t="s">
        <v>108</v>
      </c>
      <c r="C168" s="69"/>
      <c r="D168" s="69" t="s">
        <v>102</v>
      </c>
      <c r="E168" s="72" t="s">
        <v>102</v>
      </c>
      <c r="F168" s="70" t="s">
        <v>102</v>
      </c>
      <c r="G168" s="74" t="s">
        <v>102</v>
      </c>
    </row>
    <row r="169" spans="1:7" ht="31.5" hidden="1" outlineLevel="1">
      <c r="A169" s="67" t="s">
        <v>264</v>
      </c>
      <c r="B169" s="68" t="s">
        <v>110</v>
      </c>
      <c r="C169" s="69"/>
      <c r="D169" s="69" t="s">
        <v>102</v>
      </c>
      <c r="E169" s="72" t="s">
        <v>102</v>
      </c>
      <c r="F169" s="70" t="s">
        <v>102</v>
      </c>
      <c r="G169" s="74" t="s">
        <v>102</v>
      </c>
    </row>
    <row r="170" spans="1:7" ht="15.75" hidden="1" outlineLevel="1">
      <c r="A170" s="67" t="s">
        <v>265</v>
      </c>
      <c r="B170" s="71" t="s">
        <v>112</v>
      </c>
      <c r="C170" s="69"/>
      <c r="D170" s="69" t="s">
        <v>102</v>
      </c>
      <c r="E170" s="72" t="s">
        <v>102</v>
      </c>
      <c r="F170" s="70" t="s">
        <v>102</v>
      </c>
      <c r="G170" s="74" t="s">
        <v>102</v>
      </c>
    </row>
    <row r="171" spans="1:7" ht="15.75" collapsed="1">
      <c r="A171" s="67" t="s">
        <v>266</v>
      </c>
      <c r="B171" s="68" t="s">
        <v>114</v>
      </c>
      <c r="C171" s="69" t="s">
        <v>47</v>
      </c>
      <c r="D171" s="69" t="s">
        <v>47</v>
      </c>
      <c r="E171" s="72" t="s">
        <v>47</v>
      </c>
      <c r="F171" s="70" t="s">
        <v>47</v>
      </c>
      <c r="G171" s="74" t="s">
        <v>47</v>
      </c>
    </row>
    <row r="172" spans="1:7" ht="15.75" hidden="1" outlineLevel="1">
      <c r="A172" s="67" t="s">
        <v>267</v>
      </c>
      <c r="B172" s="68" t="s">
        <v>101</v>
      </c>
      <c r="C172" s="69"/>
      <c r="D172" s="69" t="s">
        <v>102</v>
      </c>
      <c r="E172" s="72" t="s">
        <v>102</v>
      </c>
      <c r="F172" s="70" t="s">
        <v>102</v>
      </c>
      <c r="G172" s="74" t="s">
        <v>102</v>
      </c>
    </row>
    <row r="173" spans="1:7" ht="15.75" hidden="1" outlineLevel="1">
      <c r="A173" s="67" t="s">
        <v>268</v>
      </c>
      <c r="B173" s="68" t="s">
        <v>104</v>
      </c>
      <c r="C173" s="69"/>
      <c r="D173" s="69" t="s">
        <v>102</v>
      </c>
      <c r="E173" s="72" t="s">
        <v>102</v>
      </c>
      <c r="F173" s="70" t="s">
        <v>102</v>
      </c>
      <c r="G173" s="74" t="s">
        <v>102</v>
      </c>
    </row>
    <row r="174" spans="1:7" ht="31.5" hidden="1" outlineLevel="1">
      <c r="A174" s="67" t="s">
        <v>269</v>
      </c>
      <c r="B174" s="68" t="s">
        <v>106</v>
      </c>
      <c r="C174" s="69"/>
      <c r="D174" s="69" t="s">
        <v>102</v>
      </c>
      <c r="E174" s="72" t="s">
        <v>102</v>
      </c>
      <c r="F174" s="70" t="s">
        <v>102</v>
      </c>
      <c r="G174" s="74" t="s">
        <v>102</v>
      </c>
    </row>
    <row r="175" spans="1:7" ht="31.5" hidden="1" outlineLevel="1">
      <c r="A175" s="67" t="s">
        <v>270</v>
      </c>
      <c r="B175" s="68" t="s">
        <v>108</v>
      </c>
      <c r="C175" s="69"/>
      <c r="D175" s="69" t="s">
        <v>102</v>
      </c>
      <c r="E175" s="72" t="s">
        <v>102</v>
      </c>
      <c r="F175" s="70" t="s">
        <v>102</v>
      </c>
      <c r="G175" s="74" t="s">
        <v>102</v>
      </c>
    </row>
    <row r="176" spans="1:7" ht="31.5" hidden="1" outlineLevel="1">
      <c r="A176" s="67" t="s">
        <v>271</v>
      </c>
      <c r="B176" s="68" t="s">
        <v>110</v>
      </c>
      <c r="C176" s="69"/>
      <c r="D176" s="69" t="s">
        <v>102</v>
      </c>
      <c r="E176" s="72" t="s">
        <v>102</v>
      </c>
      <c r="F176" s="70" t="s">
        <v>102</v>
      </c>
      <c r="G176" s="74" t="s">
        <v>102</v>
      </c>
    </row>
    <row r="177" spans="1:7" ht="15.75" hidden="1" outlineLevel="1">
      <c r="A177" s="67" t="s">
        <v>272</v>
      </c>
      <c r="B177" s="71" t="s">
        <v>112</v>
      </c>
      <c r="C177" s="69"/>
      <c r="D177" s="69" t="s">
        <v>102</v>
      </c>
      <c r="E177" s="72" t="s">
        <v>102</v>
      </c>
      <c r="F177" s="70" t="s">
        <v>102</v>
      </c>
      <c r="G177" s="74" t="s">
        <v>102</v>
      </c>
    </row>
    <row r="178" spans="1:7" ht="15.75" collapsed="1">
      <c r="A178" s="67" t="s">
        <v>273</v>
      </c>
      <c r="B178" s="68" t="s">
        <v>122</v>
      </c>
      <c r="C178" s="69" t="s">
        <v>47</v>
      </c>
      <c r="D178" s="69" t="s">
        <v>47</v>
      </c>
      <c r="E178" s="72" t="s">
        <v>47</v>
      </c>
      <c r="F178" s="70" t="s">
        <v>47</v>
      </c>
      <c r="G178" s="74" t="s">
        <v>47</v>
      </c>
    </row>
    <row r="179" spans="1:7" ht="15.75" hidden="1" outlineLevel="1">
      <c r="A179" s="67" t="s">
        <v>274</v>
      </c>
      <c r="B179" s="68" t="s">
        <v>101</v>
      </c>
      <c r="C179" s="69"/>
      <c r="D179" s="69" t="s">
        <v>102</v>
      </c>
      <c r="E179" s="72" t="s">
        <v>102</v>
      </c>
      <c r="F179" s="70" t="s">
        <v>102</v>
      </c>
      <c r="G179" s="74" t="s">
        <v>102</v>
      </c>
    </row>
    <row r="180" spans="1:7" ht="15.75" hidden="1" outlineLevel="1">
      <c r="A180" s="67" t="s">
        <v>275</v>
      </c>
      <c r="B180" s="68" t="s">
        <v>104</v>
      </c>
      <c r="C180" s="69"/>
      <c r="D180" s="69" t="s">
        <v>102</v>
      </c>
      <c r="E180" s="72" t="s">
        <v>102</v>
      </c>
      <c r="F180" s="70" t="s">
        <v>102</v>
      </c>
      <c r="G180" s="74" t="s">
        <v>102</v>
      </c>
    </row>
    <row r="181" spans="1:7" ht="31.5" hidden="1" outlineLevel="1">
      <c r="A181" s="67" t="s">
        <v>276</v>
      </c>
      <c r="B181" s="68" t="s">
        <v>106</v>
      </c>
      <c r="C181" s="69"/>
      <c r="D181" s="69" t="s">
        <v>102</v>
      </c>
      <c r="E181" s="72" t="s">
        <v>102</v>
      </c>
      <c r="F181" s="70" t="s">
        <v>102</v>
      </c>
      <c r="G181" s="74" t="s">
        <v>102</v>
      </c>
    </row>
    <row r="182" spans="1:7" ht="31.5" hidden="1" outlineLevel="1">
      <c r="A182" s="67" t="s">
        <v>277</v>
      </c>
      <c r="B182" s="68" t="s">
        <v>108</v>
      </c>
      <c r="C182" s="69"/>
      <c r="D182" s="69" t="s">
        <v>102</v>
      </c>
      <c r="E182" s="72" t="s">
        <v>102</v>
      </c>
      <c r="F182" s="70" t="s">
        <v>102</v>
      </c>
      <c r="G182" s="74" t="s">
        <v>102</v>
      </c>
    </row>
    <row r="183" spans="1:7" ht="31.5" hidden="1" outlineLevel="1">
      <c r="A183" s="67" t="s">
        <v>278</v>
      </c>
      <c r="B183" s="68" t="s">
        <v>110</v>
      </c>
      <c r="C183" s="69"/>
      <c r="D183" s="69" t="s">
        <v>102</v>
      </c>
      <c r="E183" s="72" t="s">
        <v>102</v>
      </c>
      <c r="F183" s="70" t="s">
        <v>102</v>
      </c>
      <c r="G183" s="74" t="s">
        <v>102</v>
      </c>
    </row>
    <row r="184" spans="1:7" ht="15.75" hidden="1" outlineLevel="1">
      <c r="A184" s="67" t="s">
        <v>279</v>
      </c>
      <c r="B184" s="71" t="s">
        <v>112</v>
      </c>
      <c r="C184" s="69"/>
      <c r="D184" s="69" t="s">
        <v>102</v>
      </c>
      <c r="E184" s="72" t="s">
        <v>102</v>
      </c>
      <c r="F184" s="70" t="s">
        <v>102</v>
      </c>
      <c r="G184" s="74" t="s">
        <v>102</v>
      </c>
    </row>
    <row r="185" spans="1:7" ht="15.75" collapsed="1">
      <c r="A185" s="67" t="s">
        <v>280</v>
      </c>
      <c r="B185" s="68" t="s">
        <v>130</v>
      </c>
      <c r="C185" s="69" t="s">
        <v>47</v>
      </c>
      <c r="D185" s="69" t="s">
        <v>47</v>
      </c>
      <c r="E185" s="72" t="s">
        <v>47</v>
      </c>
      <c r="F185" s="70" t="s">
        <v>47</v>
      </c>
      <c r="G185" s="74" t="s">
        <v>47</v>
      </c>
    </row>
    <row r="186" spans="1:7" ht="15.75">
      <c r="A186" s="67" t="s">
        <v>281</v>
      </c>
      <c r="B186" s="68" t="s">
        <v>101</v>
      </c>
      <c r="C186" s="69">
        <v>2020</v>
      </c>
      <c r="D186" s="69">
        <v>6</v>
      </c>
      <c r="E186" s="72">
        <v>8</v>
      </c>
      <c r="F186" s="70">
        <v>140</v>
      </c>
      <c r="G186" s="74">
        <v>42747.78</v>
      </c>
    </row>
    <row r="187" spans="1:7" ht="15.75">
      <c r="A187" s="67" t="s">
        <v>282</v>
      </c>
      <c r="B187" s="68" t="s">
        <v>104</v>
      </c>
      <c r="C187" s="69"/>
      <c r="D187" s="69" t="s">
        <v>102</v>
      </c>
      <c r="E187" s="72" t="s">
        <v>102</v>
      </c>
      <c r="F187" s="70" t="s">
        <v>102</v>
      </c>
      <c r="G187" s="74" t="s">
        <v>102</v>
      </c>
    </row>
    <row r="188" spans="1:7" ht="31.5">
      <c r="A188" s="67" t="s">
        <v>283</v>
      </c>
      <c r="B188" s="68" t="s">
        <v>106</v>
      </c>
      <c r="C188" s="69"/>
      <c r="D188" s="69" t="s">
        <v>102</v>
      </c>
      <c r="E188" s="72" t="s">
        <v>102</v>
      </c>
      <c r="F188" s="70" t="s">
        <v>102</v>
      </c>
      <c r="G188" s="74" t="s">
        <v>102</v>
      </c>
    </row>
    <row r="189" spans="1:7" ht="31.5">
      <c r="A189" s="67" t="s">
        <v>284</v>
      </c>
      <c r="B189" s="68" t="s">
        <v>108</v>
      </c>
      <c r="C189" s="69"/>
      <c r="D189" s="69" t="s">
        <v>102</v>
      </c>
      <c r="E189" s="72" t="s">
        <v>102</v>
      </c>
      <c r="F189" s="70" t="s">
        <v>102</v>
      </c>
      <c r="G189" s="74" t="s">
        <v>102</v>
      </c>
    </row>
    <row r="190" spans="1:7" ht="31.5">
      <c r="A190" s="67" t="s">
        <v>285</v>
      </c>
      <c r="B190" s="68" t="s">
        <v>110</v>
      </c>
      <c r="C190" s="69"/>
      <c r="D190" s="69" t="s">
        <v>102</v>
      </c>
      <c r="E190" s="72" t="s">
        <v>102</v>
      </c>
      <c r="F190" s="70" t="s">
        <v>102</v>
      </c>
      <c r="G190" s="74" t="s">
        <v>102</v>
      </c>
    </row>
    <row r="191" spans="1:7" ht="15.75">
      <c r="A191" s="67" t="s">
        <v>286</v>
      </c>
      <c r="B191" s="71" t="s">
        <v>112</v>
      </c>
      <c r="C191" s="69"/>
      <c r="D191" s="69" t="s">
        <v>102</v>
      </c>
      <c r="E191" s="72" t="s">
        <v>102</v>
      </c>
      <c r="F191" s="70" t="s">
        <v>102</v>
      </c>
      <c r="G191" s="74" t="s">
        <v>102</v>
      </c>
    </row>
    <row r="192" spans="1:7" ht="15.75">
      <c r="A192" s="60" t="s">
        <v>287</v>
      </c>
      <c r="B192" s="61" t="s">
        <v>288</v>
      </c>
      <c r="C192" s="79" t="s">
        <v>47</v>
      </c>
      <c r="D192" s="62" t="s">
        <v>47</v>
      </c>
      <c r="E192" s="80" t="s">
        <v>47</v>
      </c>
      <c r="F192" s="81" t="s">
        <v>47</v>
      </c>
      <c r="G192" s="82" t="s">
        <v>47</v>
      </c>
    </row>
    <row r="193" spans="1:7" s="58" customFormat="1" ht="31.5">
      <c r="A193" s="63" t="s">
        <v>289</v>
      </c>
      <c r="B193" s="83" t="s">
        <v>290</v>
      </c>
      <c r="C193" s="65" t="s">
        <v>47</v>
      </c>
      <c r="D193" s="65" t="s">
        <v>47</v>
      </c>
      <c r="E193" s="73" t="s">
        <v>47</v>
      </c>
      <c r="F193" s="66" t="s">
        <v>47</v>
      </c>
      <c r="G193" s="84" t="s">
        <v>47</v>
      </c>
    </row>
    <row r="194" spans="1:7" ht="15.75">
      <c r="A194" s="85" t="s">
        <v>291</v>
      </c>
      <c r="B194" s="86" t="s">
        <v>292</v>
      </c>
      <c r="C194" s="87" t="s">
        <v>47</v>
      </c>
      <c r="D194" s="87" t="s">
        <v>47</v>
      </c>
      <c r="E194" s="88" t="s">
        <v>47</v>
      </c>
      <c r="F194" s="89" t="s">
        <v>47</v>
      </c>
      <c r="G194" s="90" t="s">
        <v>47</v>
      </c>
    </row>
    <row r="195" spans="1:7" s="58" customFormat="1" ht="31.5">
      <c r="A195" s="63" t="s">
        <v>293</v>
      </c>
      <c r="B195" s="83" t="s">
        <v>294</v>
      </c>
      <c r="C195" s="65" t="s">
        <v>47</v>
      </c>
      <c r="D195" s="65" t="s">
        <v>47</v>
      </c>
      <c r="E195" s="73" t="s">
        <v>47</v>
      </c>
      <c r="F195" s="66" t="s">
        <v>47</v>
      </c>
      <c r="G195" s="84" t="s">
        <v>47</v>
      </c>
    </row>
    <row r="196" spans="1:7" ht="15.75" hidden="1" outlineLevel="1">
      <c r="A196" s="67" t="s">
        <v>295</v>
      </c>
      <c r="B196" s="91" t="s">
        <v>101</v>
      </c>
      <c r="C196" s="69"/>
      <c r="D196" s="69" t="s">
        <v>102</v>
      </c>
      <c r="E196" s="72" t="s">
        <v>102</v>
      </c>
      <c r="F196" s="70" t="s">
        <v>102</v>
      </c>
      <c r="G196" s="74" t="s">
        <v>102</v>
      </c>
    </row>
    <row r="197" spans="1:7" ht="15.75" hidden="1" outlineLevel="1">
      <c r="A197" s="67" t="s">
        <v>296</v>
      </c>
      <c r="B197" s="91" t="s">
        <v>104</v>
      </c>
      <c r="C197" s="69"/>
      <c r="D197" s="69" t="s">
        <v>102</v>
      </c>
      <c r="E197" s="72" t="s">
        <v>102</v>
      </c>
      <c r="F197" s="70" t="s">
        <v>102</v>
      </c>
      <c r="G197" s="74" t="s">
        <v>102</v>
      </c>
    </row>
    <row r="198" spans="1:7" ht="31.5" hidden="1" outlineLevel="1">
      <c r="A198" s="67" t="s">
        <v>297</v>
      </c>
      <c r="B198" s="91" t="s">
        <v>106</v>
      </c>
      <c r="C198" s="69"/>
      <c r="D198" s="69" t="s">
        <v>102</v>
      </c>
      <c r="E198" s="72" t="s">
        <v>102</v>
      </c>
      <c r="F198" s="70" t="s">
        <v>102</v>
      </c>
      <c r="G198" s="74" t="s">
        <v>102</v>
      </c>
    </row>
    <row r="199" spans="1:7" ht="31.5" hidden="1" outlineLevel="1">
      <c r="A199" s="67" t="s">
        <v>298</v>
      </c>
      <c r="B199" s="91" t="s">
        <v>602</v>
      </c>
      <c r="C199" s="69"/>
      <c r="D199" s="69" t="s">
        <v>102</v>
      </c>
      <c r="E199" s="72" t="s">
        <v>102</v>
      </c>
      <c r="F199" s="70" t="s">
        <v>102</v>
      </c>
      <c r="G199" s="74" t="s">
        <v>102</v>
      </c>
    </row>
    <row r="200" spans="1:7" ht="31.5" hidden="1" outlineLevel="1">
      <c r="A200" s="67" t="s">
        <v>299</v>
      </c>
      <c r="B200" s="91" t="s">
        <v>604</v>
      </c>
      <c r="C200" s="69"/>
      <c r="D200" s="69" t="s">
        <v>102</v>
      </c>
      <c r="E200" s="72" t="s">
        <v>102</v>
      </c>
      <c r="F200" s="70" t="s">
        <v>102</v>
      </c>
      <c r="G200" s="74" t="s">
        <v>102</v>
      </c>
    </row>
    <row r="201" spans="1:7" ht="15.75" hidden="1" outlineLevel="1">
      <c r="A201" s="67" t="s">
        <v>300</v>
      </c>
      <c r="B201" s="92" t="s">
        <v>606</v>
      </c>
      <c r="C201" s="69"/>
      <c r="D201" s="69" t="s">
        <v>102</v>
      </c>
      <c r="E201" s="72" t="s">
        <v>102</v>
      </c>
      <c r="F201" s="70" t="s">
        <v>102</v>
      </c>
      <c r="G201" s="74" t="s">
        <v>102</v>
      </c>
    </row>
    <row r="202" spans="1:7" ht="15.75" hidden="1" outlineLevel="1">
      <c r="A202" s="67" t="s">
        <v>701</v>
      </c>
      <c r="B202" s="92" t="s">
        <v>608</v>
      </c>
      <c r="C202" s="69"/>
      <c r="D202" s="69"/>
      <c r="E202" s="72"/>
      <c r="F202" s="70"/>
      <c r="G202" s="74"/>
    </row>
    <row r="203" spans="1:7" ht="15.75" hidden="1" outlineLevel="1">
      <c r="A203" s="67" t="s">
        <v>702</v>
      </c>
      <c r="B203" s="92" t="s">
        <v>110</v>
      </c>
      <c r="C203" s="69"/>
      <c r="D203" s="69"/>
      <c r="E203" s="72"/>
      <c r="F203" s="70"/>
      <c r="G203" s="74"/>
    </row>
    <row r="204" spans="1:7" ht="15.75" hidden="1" outlineLevel="1">
      <c r="A204" s="67" t="s">
        <v>703</v>
      </c>
      <c r="B204" s="92" t="s">
        <v>611</v>
      </c>
      <c r="C204" s="69"/>
      <c r="D204" s="69"/>
      <c r="E204" s="72"/>
      <c r="F204" s="70"/>
      <c r="G204" s="74"/>
    </row>
    <row r="205" spans="1:7" s="58" customFormat="1" ht="15.75" collapsed="1">
      <c r="A205" s="63" t="s">
        <v>301</v>
      </c>
      <c r="B205" s="83" t="s">
        <v>302</v>
      </c>
      <c r="C205" s="65" t="s">
        <v>47</v>
      </c>
      <c r="D205" s="65" t="s">
        <v>47</v>
      </c>
      <c r="E205" s="73" t="s">
        <v>47</v>
      </c>
      <c r="F205" s="66" t="s">
        <v>47</v>
      </c>
      <c r="G205" s="84" t="s">
        <v>47</v>
      </c>
    </row>
    <row r="206" spans="1:7" ht="15.75" hidden="1" outlineLevel="1">
      <c r="A206" s="67" t="s">
        <v>303</v>
      </c>
      <c r="B206" s="91" t="s">
        <v>101</v>
      </c>
      <c r="C206" s="69"/>
      <c r="D206" s="69" t="s">
        <v>102</v>
      </c>
      <c r="E206" s="72" t="s">
        <v>102</v>
      </c>
      <c r="F206" s="70" t="s">
        <v>102</v>
      </c>
      <c r="G206" s="74" t="s">
        <v>102</v>
      </c>
    </row>
    <row r="207" spans="1:7" ht="15.75" hidden="1" outlineLevel="1">
      <c r="A207" s="67" t="s">
        <v>304</v>
      </c>
      <c r="B207" s="91" t="s">
        <v>104</v>
      </c>
      <c r="C207" s="69"/>
      <c r="D207" s="69" t="s">
        <v>102</v>
      </c>
      <c r="E207" s="72" t="s">
        <v>102</v>
      </c>
      <c r="F207" s="70" t="s">
        <v>102</v>
      </c>
      <c r="G207" s="74" t="s">
        <v>102</v>
      </c>
    </row>
    <row r="208" spans="1:7" ht="31.5" hidden="1" outlineLevel="1">
      <c r="A208" s="67" t="s">
        <v>305</v>
      </c>
      <c r="B208" s="91" t="s">
        <v>106</v>
      </c>
      <c r="C208" s="69"/>
      <c r="D208" s="69" t="s">
        <v>102</v>
      </c>
      <c r="E208" s="72" t="s">
        <v>102</v>
      </c>
      <c r="F208" s="70" t="s">
        <v>102</v>
      </c>
      <c r="G208" s="74" t="s">
        <v>102</v>
      </c>
    </row>
    <row r="209" spans="1:7" ht="31.5" hidden="1" outlineLevel="1">
      <c r="A209" s="67" t="s">
        <v>306</v>
      </c>
      <c r="B209" s="91" t="s">
        <v>602</v>
      </c>
      <c r="C209" s="69"/>
      <c r="D209" s="69" t="s">
        <v>102</v>
      </c>
      <c r="E209" s="72" t="s">
        <v>102</v>
      </c>
      <c r="F209" s="70" t="s">
        <v>102</v>
      </c>
      <c r="G209" s="74" t="s">
        <v>102</v>
      </c>
    </row>
    <row r="210" spans="1:7" ht="31.5" hidden="1" outlineLevel="1">
      <c r="A210" s="67" t="s">
        <v>307</v>
      </c>
      <c r="B210" s="91" t="s">
        <v>604</v>
      </c>
      <c r="C210" s="69"/>
      <c r="D210" s="69" t="s">
        <v>102</v>
      </c>
      <c r="E210" s="72" t="s">
        <v>102</v>
      </c>
      <c r="F210" s="70" t="s">
        <v>102</v>
      </c>
      <c r="G210" s="74" t="s">
        <v>102</v>
      </c>
    </row>
    <row r="211" spans="1:7" ht="15.75" hidden="1" outlineLevel="1">
      <c r="A211" s="67" t="s">
        <v>308</v>
      </c>
      <c r="B211" s="92" t="s">
        <v>606</v>
      </c>
      <c r="C211" s="69"/>
      <c r="D211" s="69" t="s">
        <v>102</v>
      </c>
      <c r="E211" s="72" t="s">
        <v>102</v>
      </c>
      <c r="F211" s="70" t="s">
        <v>102</v>
      </c>
      <c r="G211" s="74" t="s">
        <v>102</v>
      </c>
    </row>
    <row r="212" spans="1:7" ht="15.75" hidden="1" outlineLevel="1">
      <c r="A212" s="67" t="s">
        <v>704</v>
      </c>
      <c r="B212" s="92" t="s">
        <v>608</v>
      </c>
      <c r="C212" s="69"/>
      <c r="D212" s="69"/>
      <c r="E212" s="72"/>
      <c r="F212" s="70"/>
      <c r="G212" s="74"/>
    </row>
    <row r="213" spans="1:7" ht="15.75" hidden="1" outlineLevel="1">
      <c r="A213" s="67" t="s">
        <v>705</v>
      </c>
      <c r="B213" s="92" t="s">
        <v>110</v>
      </c>
      <c r="C213" s="69"/>
      <c r="D213" s="69"/>
      <c r="E213" s="72"/>
      <c r="F213" s="70"/>
      <c r="G213" s="74"/>
    </row>
    <row r="214" spans="1:7" ht="15.75" hidden="1" outlineLevel="1">
      <c r="A214" s="67" t="s">
        <v>706</v>
      </c>
      <c r="B214" s="92" t="s">
        <v>611</v>
      </c>
      <c r="C214" s="69"/>
      <c r="D214" s="69"/>
      <c r="E214" s="72"/>
      <c r="F214" s="70"/>
      <c r="G214" s="74"/>
    </row>
    <row r="215" spans="1:7" ht="15.75" collapsed="1">
      <c r="A215" s="85" t="s">
        <v>309</v>
      </c>
      <c r="B215" s="93" t="s">
        <v>322</v>
      </c>
      <c r="C215" s="87" t="s">
        <v>47</v>
      </c>
      <c r="D215" s="87" t="s">
        <v>47</v>
      </c>
      <c r="E215" s="88" t="s">
        <v>47</v>
      </c>
      <c r="F215" s="89" t="s">
        <v>47</v>
      </c>
      <c r="G215" s="90" t="s">
        <v>47</v>
      </c>
    </row>
    <row r="216" spans="1:7" s="58" customFormat="1" ht="31.5">
      <c r="A216" s="63" t="s">
        <v>311</v>
      </c>
      <c r="B216" s="83" t="s">
        <v>324</v>
      </c>
      <c r="C216" s="65" t="s">
        <v>47</v>
      </c>
      <c r="D216" s="65" t="s">
        <v>47</v>
      </c>
      <c r="E216" s="73" t="s">
        <v>47</v>
      </c>
      <c r="F216" s="66" t="s">
        <v>47</v>
      </c>
      <c r="G216" s="84" t="s">
        <v>47</v>
      </c>
    </row>
    <row r="217" spans="1:7" ht="15.75">
      <c r="A217" s="94" t="s">
        <v>313</v>
      </c>
      <c r="B217" s="95" t="s">
        <v>101</v>
      </c>
      <c r="C217" s="69" t="s">
        <v>599</v>
      </c>
      <c r="D217" s="53">
        <v>0.4</v>
      </c>
      <c r="E217" s="96">
        <v>258.75</v>
      </c>
      <c r="F217" s="97">
        <v>91.5</v>
      </c>
      <c r="G217" s="98">
        <v>261276.85999999996</v>
      </c>
    </row>
    <row r="218" spans="1:7" ht="15.75">
      <c r="A218" s="94" t="s">
        <v>314</v>
      </c>
      <c r="B218" s="95" t="s">
        <v>104</v>
      </c>
      <c r="C218" s="69" t="s">
        <v>599</v>
      </c>
      <c r="D218" s="69">
        <v>0.4</v>
      </c>
      <c r="E218" s="72">
        <v>866.5</v>
      </c>
      <c r="F218" s="70">
        <v>246.4</v>
      </c>
      <c r="G218" s="74">
        <v>1037689.36</v>
      </c>
    </row>
    <row r="219" spans="1:7" ht="31.5">
      <c r="A219" s="67" t="s">
        <v>564</v>
      </c>
      <c r="B219" s="91" t="s">
        <v>106</v>
      </c>
      <c r="C219" s="69" t="s">
        <v>600</v>
      </c>
      <c r="D219" s="69">
        <v>0.4</v>
      </c>
      <c r="E219" s="72">
        <v>1520.2</v>
      </c>
      <c r="F219" s="70">
        <v>560</v>
      </c>
      <c r="G219" s="74">
        <v>2495753.34</v>
      </c>
    </row>
    <row r="220" spans="1:7" ht="31.5">
      <c r="A220" s="67" t="s">
        <v>601</v>
      </c>
      <c r="B220" s="91" t="s">
        <v>602</v>
      </c>
      <c r="C220" s="69">
        <v>2018.202</v>
      </c>
      <c r="D220" s="69">
        <v>0.4</v>
      </c>
      <c r="E220" s="72">
        <v>414.70000000000005</v>
      </c>
      <c r="F220" s="70">
        <v>420</v>
      </c>
      <c r="G220" s="74">
        <v>555957.9199999999</v>
      </c>
    </row>
    <row r="221" spans="1:7" ht="31.5">
      <c r="A221" s="67" t="s">
        <v>603</v>
      </c>
      <c r="B221" s="91" t="s">
        <v>604</v>
      </c>
      <c r="C221" s="69"/>
      <c r="D221" s="69"/>
      <c r="E221" s="72"/>
      <c r="F221" s="70"/>
      <c r="G221" s="74"/>
    </row>
    <row r="222" spans="1:7" ht="31.5">
      <c r="A222" s="67" t="s">
        <v>605</v>
      </c>
      <c r="B222" s="91" t="s">
        <v>606</v>
      </c>
      <c r="C222" s="69"/>
      <c r="D222" s="69"/>
      <c r="E222" s="72"/>
      <c r="F222" s="70"/>
      <c r="G222" s="74"/>
    </row>
    <row r="223" spans="1:7" ht="31.5">
      <c r="A223" s="67" t="s">
        <v>607</v>
      </c>
      <c r="B223" s="91" t="s">
        <v>608</v>
      </c>
      <c r="C223" s="69"/>
      <c r="D223" s="69"/>
      <c r="E223" s="72"/>
      <c r="F223" s="70"/>
      <c r="G223" s="74"/>
    </row>
    <row r="224" spans="1:7" ht="31.5">
      <c r="A224" s="67" t="s">
        <v>609</v>
      </c>
      <c r="B224" s="91" t="s">
        <v>110</v>
      </c>
      <c r="C224" s="69"/>
      <c r="D224" s="69"/>
      <c r="E224" s="72"/>
      <c r="F224" s="70"/>
      <c r="G224" s="74"/>
    </row>
    <row r="225" spans="1:7" ht="15.75">
      <c r="A225" s="67" t="s">
        <v>610</v>
      </c>
      <c r="B225" s="91" t="s">
        <v>611</v>
      </c>
      <c r="C225" s="69"/>
      <c r="D225" s="69"/>
      <c r="E225" s="72"/>
      <c r="F225" s="70"/>
      <c r="G225" s="74"/>
    </row>
    <row r="226" spans="1:7" s="58" customFormat="1" ht="31.5">
      <c r="A226" s="63" t="s">
        <v>315</v>
      </c>
      <c r="B226" s="83" t="s">
        <v>316</v>
      </c>
      <c r="C226" s="65" t="s">
        <v>47</v>
      </c>
      <c r="D226" s="65" t="s">
        <v>47</v>
      </c>
      <c r="E226" s="73" t="s">
        <v>47</v>
      </c>
      <c r="F226" s="66" t="s">
        <v>47</v>
      </c>
      <c r="G226" s="84" t="s">
        <v>47</v>
      </c>
    </row>
    <row r="227" spans="1:7" ht="15.75">
      <c r="A227" s="67" t="s">
        <v>317</v>
      </c>
      <c r="B227" s="95" t="s">
        <v>101</v>
      </c>
      <c r="C227" s="69"/>
      <c r="D227" s="69"/>
      <c r="E227" s="76"/>
      <c r="F227" s="77"/>
      <c r="G227" s="78"/>
    </row>
    <row r="228" spans="1:7" ht="15.75">
      <c r="A228" s="67" t="s">
        <v>318</v>
      </c>
      <c r="B228" s="91" t="s">
        <v>104</v>
      </c>
      <c r="C228" s="69" t="s">
        <v>599</v>
      </c>
      <c r="D228" s="69">
        <v>6</v>
      </c>
      <c r="E228" s="72">
        <v>2306.3</v>
      </c>
      <c r="F228" s="70">
        <v>900</v>
      </c>
      <c r="G228" s="74">
        <v>4537115.49</v>
      </c>
    </row>
    <row r="229" spans="1:7" ht="31.5">
      <c r="A229" s="67" t="s">
        <v>319</v>
      </c>
      <c r="B229" s="91" t="s">
        <v>106</v>
      </c>
      <c r="C229" s="69">
        <v>2019</v>
      </c>
      <c r="D229" s="69">
        <v>0.4</v>
      </c>
      <c r="E229" s="72">
        <v>35</v>
      </c>
      <c r="F229" s="70">
        <v>40</v>
      </c>
      <c r="G229" s="74">
        <v>35176.21</v>
      </c>
    </row>
    <row r="230" spans="1:7" ht="15.75">
      <c r="A230" s="67"/>
      <c r="B230" s="91"/>
      <c r="C230" s="69" t="s">
        <v>612</v>
      </c>
      <c r="D230" s="69">
        <v>6</v>
      </c>
      <c r="E230" s="72">
        <v>1218.1</v>
      </c>
      <c r="F230" s="70">
        <v>597.5799999999999</v>
      </c>
      <c r="G230" s="74">
        <v>2985742.0000000005</v>
      </c>
    </row>
    <row r="231" spans="1:7" ht="31.5">
      <c r="A231" s="67" t="s">
        <v>613</v>
      </c>
      <c r="B231" s="91" t="s">
        <v>602</v>
      </c>
      <c r="C231" s="69">
        <v>2019</v>
      </c>
      <c r="D231" s="69">
        <v>6</v>
      </c>
      <c r="E231" s="72">
        <v>5526</v>
      </c>
      <c r="F231" s="70">
        <v>3214</v>
      </c>
      <c r="G231" s="74">
        <v>14460876.28</v>
      </c>
    </row>
    <row r="232" spans="1:7" ht="31.5">
      <c r="A232" s="67" t="s">
        <v>614</v>
      </c>
      <c r="B232" s="91" t="s">
        <v>604</v>
      </c>
      <c r="C232" s="69"/>
      <c r="D232" s="69"/>
      <c r="E232" s="72"/>
      <c r="F232" s="70"/>
      <c r="G232" s="74"/>
    </row>
    <row r="233" spans="1:7" ht="31.5">
      <c r="A233" s="67" t="s">
        <v>615</v>
      </c>
      <c r="B233" s="91" t="s">
        <v>606</v>
      </c>
      <c r="C233" s="69"/>
      <c r="D233" s="69"/>
      <c r="E233" s="72"/>
      <c r="F233" s="70"/>
      <c r="G233" s="74"/>
    </row>
    <row r="234" spans="1:7" ht="31.5">
      <c r="A234" s="67" t="s">
        <v>616</v>
      </c>
      <c r="B234" s="91" t="s">
        <v>608</v>
      </c>
      <c r="C234" s="69"/>
      <c r="D234" s="69"/>
      <c r="E234" s="72"/>
      <c r="F234" s="70"/>
      <c r="G234" s="74"/>
    </row>
    <row r="235" spans="1:7" ht="31.5">
      <c r="A235" s="67" t="s">
        <v>617</v>
      </c>
      <c r="B235" s="91" t="s">
        <v>110</v>
      </c>
      <c r="C235" s="69"/>
      <c r="D235" s="69"/>
      <c r="E235" s="72"/>
      <c r="F235" s="70"/>
      <c r="G235" s="74"/>
    </row>
    <row r="236" spans="1:7" ht="15.75">
      <c r="A236" s="67" t="s">
        <v>618</v>
      </c>
      <c r="B236" s="91" t="s">
        <v>611</v>
      </c>
      <c r="C236" s="69"/>
      <c r="D236" s="69"/>
      <c r="E236" s="72"/>
      <c r="F236" s="70"/>
      <c r="G236" s="74"/>
    </row>
    <row r="237" spans="1:7" s="58" customFormat="1" ht="15.75">
      <c r="A237" s="85" t="s">
        <v>321</v>
      </c>
      <c r="B237" s="93" t="s">
        <v>310</v>
      </c>
      <c r="C237" s="87" t="s">
        <v>47</v>
      </c>
      <c r="D237" s="87" t="s">
        <v>47</v>
      </c>
      <c r="E237" s="88" t="s">
        <v>47</v>
      </c>
      <c r="F237" s="89" t="s">
        <v>47</v>
      </c>
      <c r="G237" s="90" t="s">
        <v>47</v>
      </c>
    </row>
    <row r="238" spans="1:7" s="58" customFormat="1" ht="31.5">
      <c r="A238" s="63" t="s">
        <v>323</v>
      </c>
      <c r="B238" s="83" t="s">
        <v>312</v>
      </c>
      <c r="C238" s="65" t="s">
        <v>47</v>
      </c>
      <c r="D238" s="65" t="s">
        <v>47</v>
      </c>
      <c r="E238" s="73" t="s">
        <v>47</v>
      </c>
      <c r="F238" s="66" t="s">
        <v>47</v>
      </c>
      <c r="G238" s="84" t="s">
        <v>47</v>
      </c>
    </row>
    <row r="239" spans="1:7" ht="15.75">
      <c r="A239" s="94" t="s">
        <v>325</v>
      </c>
      <c r="B239" s="95" t="s">
        <v>101</v>
      </c>
      <c r="C239" s="69"/>
      <c r="D239" s="53"/>
      <c r="E239" s="96"/>
      <c r="F239" s="97"/>
      <c r="G239" s="98"/>
    </row>
    <row r="240" spans="1:7" ht="15.75">
      <c r="A240" s="94" t="s">
        <v>326</v>
      </c>
      <c r="B240" s="95" t="s">
        <v>104</v>
      </c>
      <c r="C240" s="69">
        <v>2018</v>
      </c>
      <c r="D240" s="69">
        <v>0.4</v>
      </c>
      <c r="E240" s="72">
        <v>19.5</v>
      </c>
      <c r="F240" s="70">
        <v>20</v>
      </c>
      <c r="G240" s="74">
        <v>57926.82</v>
      </c>
    </row>
    <row r="241" spans="1:7" ht="31.5">
      <c r="A241" s="94" t="s">
        <v>327</v>
      </c>
      <c r="B241" s="91" t="s">
        <v>106</v>
      </c>
      <c r="C241" s="69">
        <v>2019</v>
      </c>
      <c r="D241" s="69">
        <v>0.4</v>
      </c>
      <c r="E241" s="72">
        <v>143</v>
      </c>
      <c r="F241" s="70">
        <v>130</v>
      </c>
      <c r="G241" s="74">
        <v>497683.98</v>
      </c>
    </row>
    <row r="242" spans="1:7" ht="31.5">
      <c r="A242" s="94" t="s">
        <v>707</v>
      </c>
      <c r="B242" s="91" t="s">
        <v>602</v>
      </c>
      <c r="C242" s="69">
        <v>2019</v>
      </c>
      <c r="D242" s="69">
        <v>0.4</v>
      </c>
      <c r="E242" s="72">
        <v>152</v>
      </c>
      <c r="F242" s="70">
        <v>90</v>
      </c>
      <c r="G242" s="74">
        <v>630762.43</v>
      </c>
    </row>
    <row r="243" spans="1:7" ht="31.5">
      <c r="A243" s="94" t="s">
        <v>708</v>
      </c>
      <c r="B243" s="91" t="s">
        <v>604</v>
      </c>
      <c r="C243" s="69"/>
      <c r="D243" s="69"/>
      <c r="E243" s="72"/>
      <c r="F243" s="70"/>
      <c r="G243" s="74"/>
    </row>
    <row r="244" spans="1:7" ht="31.5">
      <c r="A244" s="94" t="s">
        <v>709</v>
      </c>
      <c r="B244" s="91" t="s">
        <v>606</v>
      </c>
      <c r="C244" s="69"/>
      <c r="D244" s="69"/>
      <c r="E244" s="72"/>
      <c r="F244" s="70"/>
      <c r="G244" s="74"/>
    </row>
    <row r="245" spans="1:7" ht="31.5">
      <c r="A245" s="94" t="s">
        <v>710</v>
      </c>
      <c r="B245" s="91" t="s">
        <v>608</v>
      </c>
      <c r="C245" s="69"/>
      <c r="D245" s="69"/>
      <c r="E245" s="72"/>
      <c r="F245" s="70"/>
      <c r="G245" s="74"/>
    </row>
    <row r="246" spans="1:7" ht="31.5">
      <c r="A246" s="94" t="s">
        <v>711</v>
      </c>
      <c r="B246" s="91" t="s">
        <v>110</v>
      </c>
      <c r="C246" s="69"/>
      <c r="D246" s="69"/>
      <c r="E246" s="72"/>
      <c r="F246" s="70"/>
      <c r="G246" s="74"/>
    </row>
    <row r="247" spans="1:7" ht="15.75">
      <c r="A247" s="94" t="s">
        <v>712</v>
      </c>
      <c r="B247" s="91" t="s">
        <v>611</v>
      </c>
      <c r="C247" s="69"/>
      <c r="D247" s="69"/>
      <c r="E247" s="72"/>
      <c r="F247" s="70"/>
      <c r="G247" s="74"/>
    </row>
    <row r="248" spans="1:7" s="105" customFormat="1" ht="31.5">
      <c r="A248" s="99" t="s">
        <v>328</v>
      </c>
      <c r="B248" s="100" t="s">
        <v>316</v>
      </c>
      <c r="C248" s="101"/>
      <c r="D248" s="101"/>
      <c r="E248" s="102"/>
      <c r="F248" s="103"/>
      <c r="G248" s="104"/>
    </row>
    <row r="249" spans="1:7" s="112" customFormat="1" ht="15.75">
      <c r="A249" s="106" t="s">
        <v>329</v>
      </c>
      <c r="B249" s="107" t="s">
        <v>101</v>
      </c>
      <c r="C249" s="108"/>
      <c r="D249" s="108"/>
      <c r="E249" s="109"/>
      <c r="F249" s="110"/>
      <c r="G249" s="111"/>
    </row>
    <row r="250" spans="1:7" s="112" customFormat="1" ht="15.75">
      <c r="A250" s="106" t="s">
        <v>330</v>
      </c>
      <c r="B250" s="107" t="s">
        <v>104</v>
      </c>
      <c r="C250" s="108" t="s">
        <v>619</v>
      </c>
      <c r="D250" s="108">
        <v>6</v>
      </c>
      <c r="E250" s="109">
        <v>685.5</v>
      </c>
      <c r="F250" s="110">
        <v>813</v>
      </c>
      <c r="G250" s="111">
        <v>2868572.27</v>
      </c>
    </row>
    <row r="251" spans="1:7" s="112" customFormat="1" ht="31.5">
      <c r="A251" s="106" t="s">
        <v>565</v>
      </c>
      <c r="B251" s="107" t="s">
        <v>106</v>
      </c>
      <c r="C251" s="108" t="s">
        <v>597</v>
      </c>
      <c r="D251" s="108">
        <v>6</v>
      </c>
      <c r="E251" s="109">
        <v>780.45</v>
      </c>
      <c r="F251" s="110">
        <v>1439</v>
      </c>
      <c r="G251" s="111">
        <v>3823387.75</v>
      </c>
    </row>
    <row r="252" spans="1:7" s="112" customFormat="1" ht="31.5">
      <c r="A252" s="106" t="s">
        <v>713</v>
      </c>
      <c r="B252" s="107" t="s">
        <v>602</v>
      </c>
      <c r="C252" s="108" t="s">
        <v>619</v>
      </c>
      <c r="D252" s="108">
        <v>6</v>
      </c>
      <c r="E252" s="109">
        <v>935.9</v>
      </c>
      <c r="F252" s="110">
        <v>3300</v>
      </c>
      <c r="G252" s="111">
        <v>5465413.74</v>
      </c>
    </row>
    <row r="253" spans="1:7" s="112" customFormat="1" ht="31.5">
      <c r="A253" s="106" t="s">
        <v>714</v>
      </c>
      <c r="B253" s="107" t="s">
        <v>604</v>
      </c>
      <c r="C253" s="108"/>
      <c r="D253" s="108"/>
      <c r="E253" s="109"/>
      <c r="F253" s="110"/>
      <c r="G253" s="111"/>
    </row>
    <row r="254" spans="1:7" s="112" customFormat="1" ht="31.5">
      <c r="A254" s="106" t="s">
        <v>715</v>
      </c>
      <c r="B254" s="107" t="s">
        <v>606</v>
      </c>
      <c r="C254" s="108"/>
      <c r="D254" s="108"/>
      <c r="E254" s="109"/>
      <c r="F254" s="110"/>
      <c r="G254" s="111"/>
    </row>
    <row r="255" spans="1:7" s="112" customFormat="1" ht="31.5">
      <c r="A255" s="106" t="s">
        <v>716</v>
      </c>
      <c r="B255" s="107" t="s">
        <v>608</v>
      </c>
      <c r="C255" s="108"/>
      <c r="D255" s="108"/>
      <c r="E255" s="109"/>
      <c r="F255" s="110"/>
      <c r="G255" s="111"/>
    </row>
    <row r="256" spans="1:7" s="112" customFormat="1" ht="31.5">
      <c r="A256" s="106" t="s">
        <v>717</v>
      </c>
      <c r="B256" s="107" t="s">
        <v>110</v>
      </c>
      <c r="C256" s="108"/>
      <c r="D256" s="108"/>
      <c r="E256" s="109"/>
      <c r="F256" s="110"/>
      <c r="G256" s="111"/>
    </row>
    <row r="257" spans="1:7" s="112" customFormat="1" ht="15.75">
      <c r="A257" s="106" t="s">
        <v>718</v>
      </c>
      <c r="B257" s="107" t="s">
        <v>611</v>
      </c>
      <c r="C257" s="108"/>
      <c r="D257" s="108"/>
      <c r="E257" s="109"/>
      <c r="F257" s="110"/>
      <c r="G257" s="111"/>
    </row>
    <row r="258" spans="1:7" s="58" customFormat="1" ht="15.75">
      <c r="A258" s="85" t="s">
        <v>719</v>
      </c>
      <c r="B258" s="93" t="s">
        <v>620</v>
      </c>
      <c r="C258" s="87" t="s">
        <v>47</v>
      </c>
      <c r="D258" s="87" t="s">
        <v>47</v>
      </c>
      <c r="E258" s="88" t="s">
        <v>47</v>
      </c>
      <c r="F258" s="89" t="s">
        <v>47</v>
      </c>
      <c r="G258" s="90" t="s">
        <v>47</v>
      </c>
    </row>
    <row r="259" spans="1:7" s="58" customFormat="1" ht="31.5">
      <c r="A259" s="63" t="s">
        <v>720</v>
      </c>
      <c r="B259" s="83" t="s">
        <v>621</v>
      </c>
      <c r="C259" s="65" t="s">
        <v>47</v>
      </c>
      <c r="D259" s="65" t="s">
        <v>47</v>
      </c>
      <c r="E259" s="73" t="s">
        <v>47</v>
      </c>
      <c r="F259" s="66" t="s">
        <v>47</v>
      </c>
      <c r="G259" s="84" t="s">
        <v>47</v>
      </c>
    </row>
    <row r="260" spans="1:7" ht="15.75" hidden="1" outlineLevel="1">
      <c r="A260" s="94" t="s">
        <v>721</v>
      </c>
      <c r="B260" s="95" t="s">
        <v>101</v>
      </c>
      <c r="C260" s="69"/>
      <c r="D260" s="53"/>
      <c r="E260" s="96"/>
      <c r="F260" s="97"/>
      <c r="G260" s="98"/>
    </row>
    <row r="261" spans="1:7" ht="15.75" hidden="1" outlineLevel="1">
      <c r="A261" s="94" t="s">
        <v>722</v>
      </c>
      <c r="B261" s="95" t="s">
        <v>104</v>
      </c>
      <c r="C261" s="69"/>
      <c r="D261" s="69"/>
      <c r="E261" s="72"/>
      <c r="F261" s="70"/>
      <c r="G261" s="74"/>
    </row>
    <row r="262" spans="1:7" ht="31.5" hidden="1" outlineLevel="1">
      <c r="A262" s="94" t="s">
        <v>723</v>
      </c>
      <c r="B262" s="91" t="s">
        <v>106</v>
      </c>
      <c r="C262" s="69"/>
      <c r="D262" s="69"/>
      <c r="E262" s="72"/>
      <c r="F262" s="70"/>
      <c r="G262" s="74"/>
    </row>
    <row r="263" spans="1:7" ht="31.5" hidden="1" outlineLevel="1">
      <c r="A263" s="94" t="s">
        <v>724</v>
      </c>
      <c r="B263" s="91" t="s">
        <v>602</v>
      </c>
      <c r="C263" s="69"/>
      <c r="D263" s="69"/>
      <c r="E263" s="72"/>
      <c r="F263" s="70"/>
      <c r="G263" s="74"/>
    </row>
    <row r="264" spans="1:7" ht="31.5" hidden="1" outlineLevel="1">
      <c r="A264" s="94" t="s">
        <v>725</v>
      </c>
      <c r="B264" s="91" t="s">
        <v>604</v>
      </c>
      <c r="C264" s="69"/>
      <c r="D264" s="69"/>
      <c r="E264" s="72"/>
      <c r="F264" s="70"/>
      <c r="G264" s="74"/>
    </row>
    <row r="265" spans="1:7" ht="31.5" hidden="1" outlineLevel="1">
      <c r="A265" s="94" t="s">
        <v>726</v>
      </c>
      <c r="B265" s="91" t="s">
        <v>606</v>
      </c>
      <c r="C265" s="69"/>
      <c r="D265" s="69"/>
      <c r="E265" s="72"/>
      <c r="F265" s="70"/>
      <c r="G265" s="74"/>
    </row>
    <row r="266" spans="1:7" ht="31.5" hidden="1" outlineLevel="1">
      <c r="A266" s="94" t="s">
        <v>727</v>
      </c>
      <c r="B266" s="91" t="s">
        <v>608</v>
      </c>
      <c r="C266" s="69"/>
      <c r="D266" s="69"/>
      <c r="E266" s="72"/>
      <c r="F266" s="70"/>
      <c r="G266" s="74"/>
    </row>
    <row r="267" spans="1:7" ht="31.5" hidden="1" outlineLevel="1">
      <c r="A267" s="94" t="s">
        <v>728</v>
      </c>
      <c r="B267" s="91" t="s">
        <v>110</v>
      </c>
      <c r="C267" s="69"/>
      <c r="D267" s="69"/>
      <c r="E267" s="72"/>
      <c r="F267" s="70"/>
      <c r="G267" s="74"/>
    </row>
    <row r="268" spans="1:7" ht="15.75" hidden="1" outlineLevel="1">
      <c r="A268" s="94" t="s">
        <v>729</v>
      </c>
      <c r="B268" s="91" t="s">
        <v>611</v>
      </c>
      <c r="C268" s="69"/>
      <c r="D268" s="69"/>
      <c r="E268" s="72"/>
      <c r="F268" s="70"/>
      <c r="G268" s="74"/>
    </row>
    <row r="269" spans="1:7" s="105" customFormat="1" ht="31.5" collapsed="1">
      <c r="A269" s="99" t="s">
        <v>730</v>
      </c>
      <c r="B269" s="100" t="s">
        <v>320</v>
      </c>
      <c r="C269" s="101"/>
      <c r="D269" s="101"/>
      <c r="E269" s="102"/>
      <c r="F269" s="103"/>
      <c r="G269" s="104"/>
    </row>
    <row r="270" spans="1:7" s="112" customFormat="1" ht="15.75">
      <c r="A270" s="106" t="s">
        <v>731</v>
      </c>
      <c r="B270" s="107" t="s">
        <v>101</v>
      </c>
      <c r="C270" s="108"/>
      <c r="D270" s="108"/>
      <c r="E270" s="109"/>
      <c r="F270" s="110"/>
      <c r="G270" s="111"/>
    </row>
    <row r="271" spans="1:7" s="112" customFormat="1" ht="15.75">
      <c r="A271" s="106" t="s">
        <v>732</v>
      </c>
      <c r="B271" s="107" t="s">
        <v>104</v>
      </c>
      <c r="C271" s="108">
        <v>2018</v>
      </c>
      <c r="D271" s="108">
        <v>6</v>
      </c>
      <c r="E271" s="109">
        <v>12.58</v>
      </c>
      <c r="F271" s="110">
        <v>242</v>
      </c>
      <c r="G271" s="111">
        <v>172788.49</v>
      </c>
    </row>
    <row r="272" spans="1:7" s="112" customFormat="1" ht="31.5">
      <c r="A272" s="106" t="s">
        <v>733</v>
      </c>
      <c r="B272" s="107" t="s">
        <v>106</v>
      </c>
      <c r="C272" s="108">
        <v>2020</v>
      </c>
      <c r="D272" s="108">
        <v>6</v>
      </c>
      <c r="E272" s="109">
        <v>106.8</v>
      </c>
      <c r="F272" s="110">
        <v>80</v>
      </c>
      <c r="G272" s="111">
        <v>441078.27</v>
      </c>
    </row>
    <row r="273" spans="1:7" s="112" customFormat="1" ht="31.5">
      <c r="A273" s="106" t="s">
        <v>734</v>
      </c>
      <c r="B273" s="107" t="s">
        <v>602</v>
      </c>
      <c r="C273" s="108"/>
      <c r="D273" s="108"/>
      <c r="E273" s="109"/>
      <c r="F273" s="110"/>
      <c r="G273" s="111"/>
    </row>
    <row r="274" spans="1:7" s="112" customFormat="1" ht="31.5">
      <c r="A274" s="106" t="s">
        <v>735</v>
      </c>
      <c r="B274" s="107" t="s">
        <v>604</v>
      </c>
      <c r="C274" s="108"/>
      <c r="D274" s="108"/>
      <c r="E274" s="109"/>
      <c r="F274" s="110"/>
      <c r="G274" s="111"/>
    </row>
    <row r="275" spans="1:7" s="112" customFormat="1" ht="31.5">
      <c r="A275" s="106" t="s">
        <v>736</v>
      </c>
      <c r="B275" s="107" t="s">
        <v>606</v>
      </c>
      <c r="C275" s="108"/>
      <c r="D275" s="108"/>
      <c r="E275" s="109"/>
      <c r="F275" s="110"/>
      <c r="G275" s="111"/>
    </row>
    <row r="276" spans="1:7" s="112" customFormat="1" ht="31.5">
      <c r="A276" s="106" t="s">
        <v>737</v>
      </c>
      <c r="B276" s="107" t="s">
        <v>608</v>
      </c>
      <c r="C276" s="108"/>
      <c r="D276" s="108"/>
      <c r="E276" s="109"/>
      <c r="F276" s="110"/>
      <c r="G276" s="111"/>
    </row>
    <row r="277" spans="1:7" s="112" customFormat="1" ht="31.5">
      <c r="A277" s="106" t="s">
        <v>738</v>
      </c>
      <c r="B277" s="107" t="s">
        <v>110</v>
      </c>
      <c r="C277" s="108"/>
      <c r="D277" s="108"/>
      <c r="E277" s="109"/>
      <c r="F277" s="110"/>
      <c r="G277" s="111"/>
    </row>
    <row r="278" spans="1:7" s="112" customFormat="1" ht="15.75">
      <c r="A278" s="106" t="s">
        <v>739</v>
      </c>
      <c r="B278" s="107" t="s">
        <v>611</v>
      </c>
      <c r="C278" s="108"/>
      <c r="D278" s="108"/>
      <c r="E278" s="109"/>
      <c r="F278" s="110"/>
      <c r="G278" s="111"/>
    </row>
    <row r="279" spans="1:7" s="58" customFormat="1" ht="15.75">
      <c r="A279" s="85" t="s">
        <v>740</v>
      </c>
      <c r="B279" s="93" t="s">
        <v>622</v>
      </c>
      <c r="C279" s="87" t="s">
        <v>47</v>
      </c>
      <c r="D279" s="87" t="s">
        <v>47</v>
      </c>
      <c r="E279" s="88" t="s">
        <v>47</v>
      </c>
      <c r="F279" s="89" t="s">
        <v>47</v>
      </c>
      <c r="G279" s="90" t="s">
        <v>47</v>
      </c>
    </row>
    <row r="280" spans="1:7" s="58" customFormat="1" ht="31.5">
      <c r="A280" s="63" t="s">
        <v>741</v>
      </c>
      <c r="B280" s="83" t="s">
        <v>623</v>
      </c>
      <c r="C280" s="65" t="s">
        <v>47</v>
      </c>
      <c r="D280" s="65" t="s">
        <v>47</v>
      </c>
      <c r="E280" s="73" t="s">
        <v>47</v>
      </c>
      <c r="F280" s="66" t="s">
        <v>47</v>
      </c>
      <c r="G280" s="84" t="s">
        <v>47</v>
      </c>
    </row>
    <row r="281" spans="1:7" ht="15.75">
      <c r="A281" s="94" t="s">
        <v>742</v>
      </c>
      <c r="B281" s="95" t="s">
        <v>101</v>
      </c>
      <c r="C281" s="69"/>
      <c r="D281" s="53"/>
      <c r="E281" s="96"/>
      <c r="F281" s="97"/>
      <c r="G281" s="98"/>
    </row>
    <row r="282" spans="1:7" ht="15.75">
      <c r="A282" s="94" t="s">
        <v>743</v>
      </c>
      <c r="B282" s="95" t="s">
        <v>104</v>
      </c>
      <c r="C282" s="69"/>
      <c r="D282" s="69"/>
      <c r="E282" s="72"/>
      <c r="F282" s="70"/>
      <c r="G282" s="74"/>
    </row>
    <row r="283" spans="1:7" ht="31.5">
      <c r="A283" s="94" t="s">
        <v>744</v>
      </c>
      <c r="B283" s="91" t="s">
        <v>106</v>
      </c>
      <c r="C283" s="69"/>
      <c r="D283" s="69"/>
      <c r="E283" s="72"/>
      <c r="F283" s="70"/>
      <c r="G283" s="74"/>
    </row>
    <row r="284" spans="1:7" ht="31.5">
      <c r="A284" s="94" t="s">
        <v>745</v>
      </c>
      <c r="B284" s="91" t="s">
        <v>602</v>
      </c>
      <c r="C284" s="69">
        <v>2018</v>
      </c>
      <c r="D284" s="69">
        <v>0.4</v>
      </c>
      <c r="E284" s="72">
        <v>19</v>
      </c>
      <c r="F284" s="70">
        <v>145</v>
      </c>
      <c r="G284" s="74">
        <v>184804.11999999988</v>
      </c>
    </row>
    <row r="285" spans="1:7" ht="31.5">
      <c r="A285" s="94" t="s">
        <v>746</v>
      </c>
      <c r="B285" s="91" t="s">
        <v>604</v>
      </c>
      <c r="C285" s="69"/>
      <c r="D285" s="69"/>
      <c r="E285" s="72"/>
      <c r="F285" s="70"/>
      <c r="G285" s="74"/>
    </row>
    <row r="286" spans="1:7" ht="31.5">
      <c r="A286" s="94" t="s">
        <v>747</v>
      </c>
      <c r="B286" s="91" t="s">
        <v>606</v>
      </c>
      <c r="C286" s="69"/>
      <c r="D286" s="69"/>
      <c r="E286" s="72"/>
      <c r="F286" s="70"/>
      <c r="G286" s="74"/>
    </row>
    <row r="287" spans="1:7" ht="31.5">
      <c r="A287" s="94" t="s">
        <v>748</v>
      </c>
      <c r="B287" s="91" t="s">
        <v>608</v>
      </c>
      <c r="C287" s="69"/>
      <c r="D287" s="69"/>
      <c r="E287" s="72"/>
      <c r="F287" s="70"/>
      <c r="G287" s="74"/>
    </row>
    <row r="288" spans="1:7" ht="31.5">
      <c r="A288" s="94" t="s">
        <v>749</v>
      </c>
      <c r="B288" s="91" t="s">
        <v>110</v>
      </c>
      <c r="C288" s="69"/>
      <c r="D288" s="69"/>
      <c r="E288" s="72"/>
      <c r="F288" s="70"/>
      <c r="G288" s="74"/>
    </row>
    <row r="289" spans="1:7" ht="15.75">
      <c r="A289" s="94" t="s">
        <v>750</v>
      </c>
      <c r="B289" s="91" t="s">
        <v>611</v>
      </c>
      <c r="C289" s="69"/>
      <c r="D289" s="69"/>
      <c r="E289" s="72"/>
      <c r="F289" s="70"/>
      <c r="G289" s="74"/>
    </row>
    <row r="290" spans="1:7" s="105" customFormat="1" ht="31.5">
      <c r="A290" s="99" t="s">
        <v>751</v>
      </c>
      <c r="B290" s="100" t="s">
        <v>624</v>
      </c>
      <c r="C290" s="101"/>
      <c r="D290" s="101"/>
      <c r="E290" s="102"/>
      <c r="F290" s="103"/>
      <c r="G290" s="104"/>
    </row>
    <row r="291" spans="1:7" s="112" customFormat="1" ht="15.75" hidden="1" outlineLevel="1">
      <c r="A291" s="106" t="s">
        <v>752</v>
      </c>
      <c r="B291" s="107" t="s">
        <v>101</v>
      </c>
      <c r="C291" s="108"/>
      <c r="D291" s="108"/>
      <c r="E291" s="109"/>
      <c r="F291" s="110"/>
      <c r="G291" s="111"/>
    </row>
    <row r="292" spans="1:7" s="112" customFormat="1" ht="15.75" hidden="1" outlineLevel="1">
      <c r="A292" s="106" t="s">
        <v>753</v>
      </c>
      <c r="B292" s="107" t="s">
        <v>104</v>
      </c>
      <c r="C292" s="108"/>
      <c r="D292" s="108"/>
      <c r="E292" s="109"/>
      <c r="F292" s="110"/>
      <c r="G292" s="111"/>
    </row>
    <row r="293" spans="1:7" s="112" customFormat="1" ht="31.5" hidden="1" outlineLevel="1">
      <c r="A293" s="106" t="s">
        <v>754</v>
      </c>
      <c r="B293" s="107" t="s">
        <v>106</v>
      </c>
      <c r="C293" s="108"/>
      <c r="D293" s="108"/>
      <c r="E293" s="109"/>
      <c r="F293" s="110"/>
      <c r="G293" s="111"/>
    </row>
    <row r="294" spans="1:7" s="112" customFormat="1" ht="31.5" hidden="1" outlineLevel="1">
      <c r="A294" s="106" t="s">
        <v>755</v>
      </c>
      <c r="B294" s="107" t="s">
        <v>602</v>
      </c>
      <c r="C294" s="108"/>
      <c r="D294" s="108"/>
      <c r="E294" s="109"/>
      <c r="F294" s="110"/>
      <c r="G294" s="111"/>
    </row>
    <row r="295" spans="1:7" s="112" customFormat="1" ht="31.5" hidden="1" outlineLevel="1">
      <c r="A295" s="106" t="s">
        <v>756</v>
      </c>
      <c r="B295" s="107" t="s">
        <v>604</v>
      </c>
      <c r="C295" s="108"/>
      <c r="D295" s="108"/>
      <c r="E295" s="109"/>
      <c r="F295" s="110"/>
      <c r="G295" s="111"/>
    </row>
    <row r="296" spans="1:7" s="112" customFormat="1" ht="31.5" hidden="1" outlineLevel="1">
      <c r="A296" s="106" t="s">
        <v>757</v>
      </c>
      <c r="B296" s="107" t="s">
        <v>606</v>
      </c>
      <c r="C296" s="108"/>
      <c r="D296" s="108"/>
      <c r="E296" s="109"/>
      <c r="F296" s="110"/>
      <c r="G296" s="111"/>
    </row>
    <row r="297" spans="1:7" s="112" customFormat="1" ht="31.5" hidden="1" outlineLevel="1">
      <c r="A297" s="106" t="s">
        <v>758</v>
      </c>
      <c r="B297" s="107" t="s">
        <v>608</v>
      </c>
      <c r="C297" s="108"/>
      <c r="D297" s="108"/>
      <c r="E297" s="109"/>
      <c r="F297" s="110"/>
      <c r="G297" s="111"/>
    </row>
    <row r="298" spans="1:7" s="112" customFormat="1" ht="31.5" hidden="1" outlineLevel="1">
      <c r="A298" s="106" t="s">
        <v>759</v>
      </c>
      <c r="B298" s="107" t="s">
        <v>110</v>
      </c>
      <c r="C298" s="108"/>
      <c r="D298" s="108"/>
      <c r="E298" s="109"/>
      <c r="F298" s="110"/>
      <c r="G298" s="111"/>
    </row>
    <row r="299" spans="1:7" s="112" customFormat="1" ht="15.75" hidden="1" outlineLevel="1">
      <c r="A299" s="106" t="s">
        <v>760</v>
      </c>
      <c r="B299" s="107" t="s">
        <v>611</v>
      </c>
      <c r="C299" s="108"/>
      <c r="D299" s="108"/>
      <c r="E299" s="109"/>
      <c r="F299" s="110"/>
      <c r="G299" s="111"/>
    </row>
    <row r="300" spans="1:7" s="58" customFormat="1" ht="31.5" collapsed="1">
      <c r="A300" s="63" t="s">
        <v>331</v>
      </c>
      <c r="B300" s="83" t="s">
        <v>332</v>
      </c>
      <c r="C300" s="65" t="s">
        <v>47</v>
      </c>
      <c r="D300" s="65" t="s">
        <v>47</v>
      </c>
      <c r="E300" s="73" t="s">
        <v>47</v>
      </c>
      <c r="F300" s="66" t="s">
        <v>47</v>
      </c>
      <c r="G300" s="84" t="s">
        <v>47</v>
      </c>
    </row>
    <row r="301" spans="1:7" ht="15.75">
      <c r="A301" s="85" t="s">
        <v>333</v>
      </c>
      <c r="B301" s="86" t="s">
        <v>292</v>
      </c>
      <c r="C301" s="87" t="s">
        <v>47</v>
      </c>
      <c r="D301" s="87" t="s">
        <v>47</v>
      </c>
      <c r="E301" s="88" t="s">
        <v>47</v>
      </c>
      <c r="F301" s="89" t="s">
        <v>47</v>
      </c>
      <c r="G301" s="90" t="s">
        <v>47</v>
      </c>
    </row>
    <row r="302" spans="1:7" s="58" customFormat="1" ht="31.5">
      <c r="A302" s="63" t="s">
        <v>334</v>
      </c>
      <c r="B302" s="83" t="s">
        <v>294</v>
      </c>
      <c r="C302" s="65" t="s">
        <v>47</v>
      </c>
      <c r="D302" s="65" t="s">
        <v>47</v>
      </c>
      <c r="E302" s="73" t="s">
        <v>47</v>
      </c>
      <c r="F302" s="66" t="s">
        <v>47</v>
      </c>
      <c r="G302" s="84" t="s">
        <v>47</v>
      </c>
    </row>
    <row r="303" spans="1:7" ht="15.75" hidden="1" outlineLevel="1">
      <c r="A303" s="67" t="s">
        <v>335</v>
      </c>
      <c r="B303" s="107" t="s">
        <v>101</v>
      </c>
      <c r="C303" s="69"/>
      <c r="D303" s="69" t="s">
        <v>102</v>
      </c>
      <c r="E303" s="72" t="s">
        <v>102</v>
      </c>
      <c r="F303" s="70" t="s">
        <v>102</v>
      </c>
      <c r="G303" s="74" t="s">
        <v>102</v>
      </c>
    </row>
    <row r="304" spans="1:7" ht="15.75" hidden="1" outlineLevel="1">
      <c r="A304" s="67" t="s">
        <v>336</v>
      </c>
      <c r="B304" s="107" t="s">
        <v>104</v>
      </c>
      <c r="C304" s="69"/>
      <c r="D304" s="69" t="s">
        <v>102</v>
      </c>
      <c r="E304" s="72" t="s">
        <v>102</v>
      </c>
      <c r="F304" s="70" t="s">
        <v>102</v>
      </c>
      <c r="G304" s="74" t="s">
        <v>102</v>
      </c>
    </row>
    <row r="305" spans="1:7" ht="31.5" hidden="1" outlineLevel="1">
      <c r="A305" s="67" t="s">
        <v>337</v>
      </c>
      <c r="B305" s="107" t="s">
        <v>106</v>
      </c>
      <c r="C305" s="69"/>
      <c r="D305" s="69" t="s">
        <v>102</v>
      </c>
      <c r="E305" s="72" t="s">
        <v>102</v>
      </c>
      <c r="F305" s="70" t="s">
        <v>102</v>
      </c>
      <c r="G305" s="74" t="s">
        <v>102</v>
      </c>
    </row>
    <row r="306" spans="1:7" ht="31.5" hidden="1" outlineLevel="1">
      <c r="A306" s="67" t="s">
        <v>338</v>
      </c>
      <c r="B306" s="107" t="s">
        <v>602</v>
      </c>
      <c r="C306" s="69"/>
      <c r="D306" s="69" t="s">
        <v>102</v>
      </c>
      <c r="E306" s="72" t="s">
        <v>102</v>
      </c>
      <c r="F306" s="70" t="s">
        <v>102</v>
      </c>
      <c r="G306" s="74" t="s">
        <v>102</v>
      </c>
    </row>
    <row r="307" spans="1:7" ht="31.5" hidden="1" outlineLevel="1">
      <c r="A307" s="67" t="s">
        <v>339</v>
      </c>
      <c r="B307" s="107" t="s">
        <v>604</v>
      </c>
      <c r="C307" s="69"/>
      <c r="D307" s="69" t="s">
        <v>102</v>
      </c>
      <c r="E307" s="72" t="s">
        <v>102</v>
      </c>
      <c r="F307" s="70" t="s">
        <v>102</v>
      </c>
      <c r="G307" s="74" t="s">
        <v>102</v>
      </c>
    </row>
    <row r="308" spans="1:7" ht="31.5" hidden="1" outlineLevel="1">
      <c r="A308" s="67" t="s">
        <v>340</v>
      </c>
      <c r="B308" s="107" t="s">
        <v>606</v>
      </c>
      <c r="C308" s="69"/>
      <c r="D308" s="69" t="s">
        <v>102</v>
      </c>
      <c r="E308" s="72" t="s">
        <v>102</v>
      </c>
      <c r="F308" s="70" t="s">
        <v>102</v>
      </c>
      <c r="G308" s="74" t="s">
        <v>102</v>
      </c>
    </row>
    <row r="309" spans="1:7" ht="31.5" hidden="1" outlineLevel="1">
      <c r="A309" s="67" t="s">
        <v>625</v>
      </c>
      <c r="B309" s="107" t="s">
        <v>608</v>
      </c>
      <c r="C309" s="69"/>
      <c r="D309" s="69"/>
      <c r="E309" s="72"/>
      <c r="F309" s="70"/>
      <c r="G309" s="74"/>
    </row>
    <row r="310" spans="1:7" ht="31.5" hidden="1" outlineLevel="1">
      <c r="A310" s="67" t="s">
        <v>626</v>
      </c>
      <c r="B310" s="107" t="s">
        <v>110</v>
      </c>
      <c r="C310" s="69"/>
      <c r="D310" s="69"/>
      <c r="E310" s="72"/>
      <c r="F310" s="70"/>
      <c r="G310" s="74"/>
    </row>
    <row r="311" spans="1:7" ht="15.75" hidden="1" outlineLevel="1">
      <c r="A311" s="67" t="s">
        <v>627</v>
      </c>
      <c r="B311" s="107" t="s">
        <v>611</v>
      </c>
      <c r="C311" s="69"/>
      <c r="D311" s="69"/>
      <c r="E311" s="72"/>
      <c r="F311" s="70"/>
      <c r="G311" s="74"/>
    </row>
    <row r="312" spans="1:7" s="58" customFormat="1" ht="15.75" collapsed="1">
      <c r="A312" s="63" t="s">
        <v>341</v>
      </c>
      <c r="B312" s="83" t="s">
        <v>302</v>
      </c>
      <c r="C312" s="65" t="s">
        <v>47</v>
      </c>
      <c r="D312" s="65" t="s">
        <v>47</v>
      </c>
      <c r="E312" s="73" t="s">
        <v>47</v>
      </c>
      <c r="F312" s="66" t="s">
        <v>47</v>
      </c>
      <c r="G312" s="84" t="s">
        <v>47</v>
      </c>
    </row>
    <row r="313" spans="1:7" ht="15.75" hidden="1" outlineLevel="1">
      <c r="A313" s="67" t="s">
        <v>342</v>
      </c>
      <c r="B313" s="91" t="s">
        <v>101</v>
      </c>
      <c r="C313" s="69"/>
      <c r="D313" s="69" t="s">
        <v>102</v>
      </c>
      <c r="E313" s="72" t="s">
        <v>102</v>
      </c>
      <c r="F313" s="70" t="s">
        <v>102</v>
      </c>
      <c r="G313" s="74" t="s">
        <v>102</v>
      </c>
    </row>
    <row r="314" spans="1:7" ht="15.75" hidden="1" outlineLevel="1">
      <c r="A314" s="67" t="s">
        <v>343</v>
      </c>
      <c r="B314" s="91" t="s">
        <v>104</v>
      </c>
      <c r="C314" s="69"/>
      <c r="D314" s="69" t="s">
        <v>102</v>
      </c>
      <c r="E314" s="72" t="s">
        <v>102</v>
      </c>
      <c r="F314" s="70" t="s">
        <v>102</v>
      </c>
      <c r="G314" s="74" t="s">
        <v>102</v>
      </c>
    </row>
    <row r="315" spans="1:7" ht="31.5" hidden="1" outlineLevel="1">
      <c r="A315" s="67" t="s">
        <v>344</v>
      </c>
      <c r="B315" s="91" t="s">
        <v>106</v>
      </c>
      <c r="C315" s="69"/>
      <c r="D315" s="69" t="s">
        <v>102</v>
      </c>
      <c r="E315" s="72" t="s">
        <v>102</v>
      </c>
      <c r="F315" s="70" t="s">
        <v>102</v>
      </c>
      <c r="G315" s="74" t="s">
        <v>102</v>
      </c>
    </row>
    <row r="316" spans="1:7" ht="31.5" hidden="1" outlineLevel="1">
      <c r="A316" s="67" t="s">
        <v>345</v>
      </c>
      <c r="B316" s="91" t="s">
        <v>602</v>
      </c>
      <c r="C316" s="69"/>
      <c r="D316" s="69" t="s">
        <v>102</v>
      </c>
      <c r="E316" s="72" t="s">
        <v>102</v>
      </c>
      <c r="F316" s="70" t="s">
        <v>102</v>
      </c>
      <c r="G316" s="74" t="s">
        <v>102</v>
      </c>
    </row>
    <row r="317" spans="1:7" ht="31.5" hidden="1" outlineLevel="1">
      <c r="A317" s="67" t="s">
        <v>346</v>
      </c>
      <c r="B317" s="91" t="s">
        <v>604</v>
      </c>
      <c r="C317" s="69"/>
      <c r="D317" s="69" t="s">
        <v>102</v>
      </c>
      <c r="E317" s="72" t="s">
        <v>102</v>
      </c>
      <c r="F317" s="70" t="s">
        <v>102</v>
      </c>
      <c r="G317" s="74" t="s">
        <v>102</v>
      </c>
    </row>
    <row r="318" spans="1:7" ht="15.75" hidden="1" outlineLevel="1">
      <c r="A318" s="67" t="s">
        <v>347</v>
      </c>
      <c r="B318" s="92" t="s">
        <v>606</v>
      </c>
      <c r="C318" s="69"/>
      <c r="D318" s="69" t="s">
        <v>102</v>
      </c>
      <c r="E318" s="72" t="s">
        <v>102</v>
      </c>
      <c r="F318" s="70" t="s">
        <v>102</v>
      </c>
      <c r="G318" s="74" t="s">
        <v>102</v>
      </c>
    </row>
    <row r="319" spans="1:7" ht="15.75" hidden="1" outlineLevel="1">
      <c r="A319" s="67" t="s">
        <v>628</v>
      </c>
      <c r="B319" s="92" t="s">
        <v>608</v>
      </c>
      <c r="C319" s="69"/>
      <c r="D319" s="69"/>
      <c r="E319" s="72"/>
      <c r="F319" s="70"/>
      <c r="G319" s="74"/>
    </row>
    <row r="320" spans="1:7" ht="15.75" hidden="1" outlineLevel="1">
      <c r="A320" s="67" t="s">
        <v>629</v>
      </c>
      <c r="B320" s="92" t="s">
        <v>110</v>
      </c>
      <c r="C320" s="69"/>
      <c r="D320" s="69"/>
      <c r="E320" s="72"/>
      <c r="F320" s="70"/>
      <c r="G320" s="74"/>
    </row>
    <row r="321" spans="1:7" ht="15.75" hidden="1" outlineLevel="1">
      <c r="A321" s="67" t="s">
        <v>630</v>
      </c>
      <c r="B321" s="92" t="s">
        <v>611</v>
      </c>
      <c r="C321" s="69"/>
      <c r="D321" s="69"/>
      <c r="E321" s="72"/>
      <c r="F321" s="70"/>
      <c r="G321" s="74"/>
    </row>
    <row r="322" spans="1:7" ht="15.75" collapsed="1">
      <c r="A322" s="85" t="s">
        <v>348</v>
      </c>
      <c r="B322" s="86" t="s">
        <v>349</v>
      </c>
      <c r="C322" s="87" t="s">
        <v>47</v>
      </c>
      <c r="D322" s="87" t="s">
        <v>47</v>
      </c>
      <c r="E322" s="88" t="s">
        <v>47</v>
      </c>
      <c r="F322" s="89" t="s">
        <v>47</v>
      </c>
      <c r="G322" s="90" t="s">
        <v>47</v>
      </c>
    </row>
    <row r="323" spans="1:7" s="58" customFormat="1" ht="31.5">
      <c r="A323" s="63" t="s">
        <v>350</v>
      </c>
      <c r="B323" s="83" t="s">
        <v>294</v>
      </c>
      <c r="C323" s="65" t="s">
        <v>47</v>
      </c>
      <c r="D323" s="65" t="s">
        <v>47</v>
      </c>
      <c r="E323" s="73" t="s">
        <v>47</v>
      </c>
      <c r="F323" s="66" t="s">
        <v>47</v>
      </c>
      <c r="G323" s="84" t="s">
        <v>47</v>
      </c>
    </row>
    <row r="324" spans="1:7" ht="15.75" hidden="1" outlineLevel="1">
      <c r="A324" s="67" t="s">
        <v>351</v>
      </c>
      <c r="B324" s="91" t="s">
        <v>101</v>
      </c>
      <c r="C324" s="69"/>
      <c r="D324" s="69" t="s">
        <v>102</v>
      </c>
      <c r="E324" s="72" t="s">
        <v>102</v>
      </c>
      <c r="F324" s="70" t="s">
        <v>102</v>
      </c>
      <c r="G324" s="74" t="s">
        <v>102</v>
      </c>
    </row>
    <row r="325" spans="1:7" ht="15.75" hidden="1" outlineLevel="1">
      <c r="A325" s="67" t="s">
        <v>352</v>
      </c>
      <c r="B325" s="91" t="s">
        <v>104</v>
      </c>
      <c r="C325" s="69"/>
      <c r="D325" s="69" t="s">
        <v>102</v>
      </c>
      <c r="E325" s="72" t="s">
        <v>102</v>
      </c>
      <c r="F325" s="70" t="s">
        <v>102</v>
      </c>
      <c r="G325" s="74" t="s">
        <v>102</v>
      </c>
    </row>
    <row r="326" spans="1:7" ht="31.5" hidden="1" outlineLevel="1">
      <c r="A326" s="67" t="s">
        <v>353</v>
      </c>
      <c r="B326" s="91" t="s">
        <v>106</v>
      </c>
      <c r="C326" s="69"/>
      <c r="D326" s="69" t="s">
        <v>102</v>
      </c>
      <c r="E326" s="72" t="s">
        <v>102</v>
      </c>
      <c r="F326" s="70" t="s">
        <v>102</v>
      </c>
      <c r="G326" s="74" t="s">
        <v>102</v>
      </c>
    </row>
    <row r="327" spans="1:7" ht="31.5" hidden="1" outlineLevel="1">
      <c r="A327" s="67" t="s">
        <v>354</v>
      </c>
      <c r="B327" s="91" t="s">
        <v>602</v>
      </c>
      <c r="C327" s="69"/>
      <c r="D327" s="69" t="s">
        <v>102</v>
      </c>
      <c r="E327" s="72" t="s">
        <v>102</v>
      </c>
      <c r="F327" s="70" t="s">
        <v>102</v>
      </c>
      <c r="G327" s="74" t="s">
        <v>102</v>
      </c>
    </row>
    <row r="328" spans="1:7" ht="31.5" hidden="1" outlineLevel="1">
      <c r="A328" s="67" t="s">
        <v>355</v>
      </c>
      <c r="B328" s="91" t="s">
        <v>604</v>
      </c>
      <c r="C328" s="69"/>
      <c r="D328" s="69" t="s">
        <v>102</v>
      </c>
      <c r="E328" s="72" t="s">
        <v>102</v>
      </c>
      <c r="F328" s="70" t="s">
        <v>102</v>
      </c>
      <c r="G328" s="74" t="s">
        <v>102</v>
      </c>
    </row>
    <row r="329" spans="1:7" ht="15.75" hidden="1" outlineLevel="1">
      <c r="A329" s="67" t="s">
        <v>356</v>
      </c>
      <c r="B329" s="92" t="s">
        <v>606</v>
      </c>
      <c r="C329" s="69"/>
      <c r="D329" s="69" t="s">
        <v>102</v>
      </c>
      <c r="E329" s="72" t="s">
        <v>102</v>
      </c>
      <c r="F329" s="70" t="s">
        <v>102</v>
      </c>
      <c r="G329" s="74" t="s">
        <v>102</v>
      </c>
    </row>
    <row r="330" spans="1:7" ht="15.75" hidden="1" outlineLevel="1">
      <c r="A330" s="67" t="s">
        <v>631</v>
      </c>
      <c r="B330" s="92" t="s">
        <v>608</v>
      </c>
      <c r="C330" s="69"/>
      <c r="D330" s="69"/>
      <c r="E330" s="72"/>
      <c r="F330" s="70"/>
      <c r="G330" s="74"/>
    </row>
    <row r="331" spans="1:7" ht="15.75" hidden="1" outlineLevel="1">
      <c r="A331" s="67" t="s">
        <v>632</v>
      </c>
      <c r="B331" s="92" t="s">
        <v>110</v>
      </c>
      <c r="C331" s="69"/>
      <c r="D331" s="69"/>
      <c r="E331" s="72"/>
      <c r="F331" s="70"/>
      <c r="G331" s="74"/>
    </row>
    <row r="332" spans="1:7" ht="15.75" hidden="1" outlineLevel="1">
      <c r="A332" s="67" t="s">
        <v>633</v>
      </c>
      <c r="B332" s="92" t="s">
        <v>611</v>
      </c>
      <c r="C332" s="69"/>
      <c r="D332" s="69"/>
      <c r="E332" s="72"/>
      <c r="F332" s="70"/>
      <c r="G332" s="74"/>
    </row>
    <row r="333" spans="1:7" s="58" customFormat="1" ht="15.75" collapsed="1">
      <c r="A333" s="63" t="s">
        <v>357</v>
      </c>
      <c r="B333" s="83" t="s">
        <v>302</v>
      </c>
      <c r="C333" s="65" t="s">
        <v>47</v>
      </c>
      <c r="D333" s="65" t="s">
        <v>47</v>
      </c>
      <c r="E333" s="73" t="s">
        <v>47</v>
      </c>
      <c r="F333" s="66" t="s">
        <v>47</v>
      </c>
      <c r="G333" s="84" t="s">
        <v>47</v>
      </c>
    </row>
    <row r="334" spans="1:7" ht="15.75" hidden="1" outlineLevel="1">
      <c r="A334" s="67" t="s">
        <v>358</v>
      </c>
      <c r="B334" s="91" t="s">
        <v>101</v>
      </c>
      <c r="C334" s="69"/>
      <c r="D334" s="69" t="s">
        <v>102</v>
      </c>
      <c r="E334" s="72" t="s">
        <v>102</v>
      </c>
      <c r="F334" s="70" t="s">
        <v>102</v>
      </c>
      <c r="G334" s="74" t="s">
        <v>102</v>
      </c>
    </row>
    <row r="335" spans="1:7" ht="15.75" hidden="1" outlineLevel="1">
      <c r="A335" s="67" t="s">
        <v>359</v>
      </c>
      <c r="B335" s="91" t="s">
        <v>104</v>
      </c>
      <c r="C335" s="69"/>
      <c r="D335" s="69" t="s">
        <v>102</v>
      </c>
      <c r="E335" s="72" t="s">
        <v>102</v>
      </c>
      <c r="F335" s="70" t="s">
        <v>102</v>
      </c>
      <c r="G335" s="74" t="s">
        <v>102</v>
      </c>
    </row>
    <row r="336" spans="1:7" ht="31.5" hidden="1" outlineLevel="1">
      <c r="A336" s="67" t="s">
        <v>360</v>
      </c>
      <c r="B336" s="91" t="s">
        <v>106</v>
      </c>
      <c r="C336" s="69"/>
      <c r="D336" s="69" t="s">
        <v>102</v>
      </c>
      <c r="E336" s="72" t="s">
        <v>102</v>
      </c>
      <c r="F336" s="70" t="s">
        <v>102</v>
      </c>
      <c r="G336" s="74" t="s">
        <v>102</v>
      </c>
    </row>
    <row r="337" spans="1:7" ht="31.5" hidden="1" outlineLevel="1">
      <c r="A337" s="67" t="s">
        <v>361</v>
      </c>
      <c r="B337" s="91" t="s">
        <v>602</v>
      </c>
      <c r="C337" s="69"/>
      <c r="D337" s="69" t="s">
        <v>102</v>
      </c>
      <c r="E337" s="72" t="s">
        <v>102</v>
      </c>
      <c r="F337" s="70" t="s">
        <v>102</v>
      </c>
      <c r="G337" s="74" t="s">
        <v>102</v>
      </c>
    </row>
    <row r="338" spans="1:7" ht="15.75" hidden="1" outlineLevel="1">
      <c r="A338" s="67" t="s">
        <v>362</v>
      </c>
      <c r="B338" s="92" t="s">
        <v>604</v>
      </c>
      <c r="C338" s="69"/>
      <c r="D338" s="69" t="s">
        <v>102</v>
      </c>
      <c r="E338" s="72" t="s">
        <v>102</v>
      </c>
      <c r="F338" s="70" t="s">
        <v>102</v>
      </c>
      <c r="G338" s="74" t="s">
        <v>102</v>
      </c>
    </row>
    <row r="339" spans="1:7" ht="31.5" hidden="1" outlineLevel="1">
      <c r="A339" s="67" t="s">
        <v>363</v>
      </c>
      <c r="B339" s="91" t="s">
        <v>606</v>
      </c>
      <c r="C339" s="69"/>
      <c r="D339" s="69" t="s">
        <v>102</v>
      </c>
      <c r="E339" s="72" t="s">
        <v>102</v>
      </c>
      <c r="F339" s="70" t="s">
        <v>102</v>
      </c>
      <c r="G339" s="74" t="s">
        <v>102</v>
      </c>
    </row>
    <row r="340" spans="1:7" ht="31.5" hidden="1" outlineLevel="1">
      <c r="A340" s="67" t="s">
        <v>634</v>
      </c>
      <c r="B340" s="91" t="s">
        <v>608</v>
      </c>
      <c r="C340" s="69"/>
      <c r="D340" s="69"/>
      <c r="E340" s="72"/>
      <c r="F340" s="70"/>
      <c r="G340" s="74"/>
    </row>
    <row r="341" spans="1:7" ht="31.5" hidden="1" outlineLevel="1">
      <c r="A341" s="67" t="s">
        <v>635</v>
      </c>
      <c r="B341" s="91" t="s">
        <v>110</v>
      </c>
      <c r="C341" s="69"/>
      <c r="D341" s="69"/>
      <c r="E341" s="72"/>
      <c r="F341" s="70"/>
      <c r="G341" s="74"/>
    </row>
    <row r="342" spans="1:7" ht="15.75" hidden="1" outlineLevel="1">
      <c r="A342" s="67" t="s">
        <v>636</v>
      </c>
      <c r="B342" s="91" t="s">
        <v>112</v>
      </c>
      <c r="C342" s="69"/>
      <c r="D342" s="69"/>
      <c r="E342" s="72"/>
      <c r="F342" s="70"/>
      <c r="G342" s="74"/>
    </row>
    <row r="343" spans="1:7" s="58" customFormat="1" ht="31.5" collapsed="1">
      <c r="A343" s="63" t="s">
        <v>364</v>
      </c>
      <c r="B343" s="83" t="s">
        <v>365</v>
      </c>
      <c r="C343" s="65" t="s">
        <v>47</v>
      </c>
      <c r="D343" s="65" t="s">
        <v>47</v>
      </c>
      <c r="E343" s="73" t="s">
        <v>47</v>
      </c>
      <c r="F343" s="66" t="s">
        <v>47</v>
      </c>
      <c r="G343" s="84" t="s">
        <v>47</v>
      </c>
    </row>
    <row r="344" spans="1:7" s="58" customFormat="1" ht="15.75">
      <c r="A344" s="85" t="s">
        <v>366</v>
      </c>
      <c r="B344" s="86" t="s">
        <v>292</v>
      </c>
      <c r="C344" s="87" t="s">
        <v>47</v>
      </c>
      <c r="D344" s="87" t="s">
        <v>47</v>
      </c>
      <c r="E344" s="88" t="s">
        <v>47</v>
      </c>
      <c r="F344" s="89" t="s">
        <v>47</v>
      </c>
      <c r="G344" s="90" t="s">
        <v>47</v>
      </c>
    </row>
    <row r="345" spans="1:7" s="58" customFormat="1" ht="31.5">
      <c r="A345" s="63" t="s">
        <v>367</v>
      </c>
      <c r="B345" s="83" t="s">
        <v>294</v>
      </c>
      <c r="C345" s="65" t="s">
        <v>47</v>
      </c>
      <c r="D345" s="65" t="s">
        <v>47</v>
      </c>
      <c r="E345" s="73" t="s">
        <v>47</v>
      </c>
      <c r="F345" s="66" t="s">
        <v>47</v>
      </c>
      <c r="G345" s="84" t="s">
        <v>47</v>
      </c>
    </row>
    <row r="346" spans="1:7" ht="15.75" hidden="1" outlineLevel="1">
      <c r="A346" s="67" t="s">
        <v>368</v>
      </c>
      <c r="B346" s="91" t="s">
        <v>101</v>
      </c>
      <c r="C346" s="69"/>
      <c r="D346" s="69" t="s">
        <v>102</v>
      </c>
      <c r="E346" s="72" t="s">
        <v>102</v>
      </c>
      <c r="F346" s="70" t="s">
        <v>102</v>
      </c>
      <c r="G346" s="74" t="s">
        <v>102</v>
      </c>
    </row>
    <row r="347" spans="1:7" ht="15.75" hidden="1" outlineLevel="1">
      <c r="A347" s="67" t="s">
        <v>369</v>
      </c>
      <c r="B347" s="91" t="s">
        <v>104</v>
      </c>
      <c r="C347" s="69"/>
      <c r="D347" s="69" t="s">
        <v>102</v>
      </c>
      <c r="E347" s="72" t="s">
        <v>102</v>
      </c>
      <c r="F347" s="70" t="s">
        <v>102</v>
      </c>
      <c r="G347" s="74" t="s">
        <v>102</v>
      </c>
    </row>
    <row r="348" spans="1:7" ht="31.5" hidden="1" outlineLevel="1">
      <c r="A348" s="67" t="s">
        <v>370</v>
      </c>
      <c r="B348" s="91" t="s">
        <v>106</v>
      </c>
      <c r="C348" s="69"/>
      <c r="D348" s="69" t="s">
        <v>102</v>
      </c>
      <c r="E348" s="72" t="s">
        <v>102</v>
      </c>
      <c r="F348" s="70" t="s">
        <v>102</v>
      </c>
      <c r="G348" s="74" t="s">
        <v>102</v>
      </c>
    </row>
    <row r="349" spans="1:7" ht="31.5" hidden="1" outlineLevel="1">
      <c r="A349" s="67" t="s">
        <v>371</v>
      </c>
      <c r="B349" s="91" t="s">
        <v>602</v>
      </c>
      <c r="C349" s="69"/>
      <c r="D349" s="69" t="s">
        <v>102</v>
      </c>
      <c r="E349" s="72" t="s">
        <v>102</v>
      </c>
      <c r="F349" s="70" t="s">
        <v>102</v>
      </c>
      <c r="G349" s="74" t="s">
        <v>102</v>
      </c>
    </row>
    <row r="350" spans="1:7" ht="31.5" hidden="1" outlineLevel="1">
      <c r="A350" s="67" t="s">
        <v>372</v>
      </c>
      <c r="B350" s="91" t="s">
        <v>604</v>
      </c>
      <c r="C350" s="69"/>
      <c r="D350" s="69"/>
      <c r="E350" s="72"/>
      <c r="F350" s="70"/>
      <c r="G350" s="74"/>
    </row>
    <row r="351" spans="1:7" ht="31.5" hidden="1" outlineLevel="1">
      <c r="A351" s="67" t="s">
        <v>373</v>
      </c>
      <c r="B351" s="91" t="s">
        <v>606</v>
      </c>
      <c r="C351" s="69"/>
      <c r="D351" s="69"/>
      <c r="E351" s="72"/>
      <c r="F351" s="70"/>
      <c r="G351" s="74"/>
    </row>
    <row r="352" spans="1:7" ht="31.5" hidden="1" outlineLevel="1">
      <c r="A352" s="67" t="s">
        <v>637</v>
      </c>
      <c r="B352" s="91" t="s">
        <v>608</v>
      </c>
      <c r="C352" s="69"/>
      <c r="D352" s="69"/>
      <c r="E352" s="72"/>
      <c r="F352" s="70"/>
      <c r="G352" s="74"/>
    </row>
    <row r="353" spans="1:7" ht="31.5" hidden="1" outlineLevel="1">
      <c r="A353" s="67" t="s">
        <v>638</v>
      </c>
      <c r="B353" s="91" t="s">
        <v>110</v>
      </c>
      <c r="C353" s="69"/>
      <c r="D353" s="69"/>
      <c r="E353" s="72"/>
      <c r="F353" s="70"/>
      <c r="G353" s="74"/>
    </row>
    <row r="354" spans="1:7" ht="15.75" hidden="1" outlineLevel="1">
      <c r="A354" s="67" t="s">
        <v>639</v>
      </c>
      <c r="B354" s="91" t="s">
        <v>112</v>
      </c>
      <c r="C354" s="69"/>
      <c r="D354" s="69"/>
      <c r="E354" s="72"/>
      <c r="F354" s="70"/>
      <c r="G354" s="74"/>
    </row>
    <row r="355" spans="1:7" s="58" customFormat="1" ht="15.75" collapsed="1">
      <c r="A355" s="63" t="s">
        <v>374</v>
      </c>
      <c r="B355" s="83" t="s">
        <v>302</v>
      </c>
      <c r="C355" s="65" t="s">
        <v>47</v>
      </c>
      <c r="D355" s="65" t="s">
        <v>47</v>
      </c>
      <c r="E355" s="73" t="s">
        <v>47</v>
      </c>
      <c r="F355" s="66" t="s">
        <v>47</v>
      </c>
      <c r="G355" s="84" t="s">
        <v>47</v>
      </c>
    </row>
    <row r="356" spans="1:7" ht="15.75" hidden="1" outlineLevel="1">
      <c r="A356" s="67" t="s">
        <v>375</v>
      </c>
      <c r="B356" s="91" t="s">
        <v>101</v>
      </c>
      <c r="C356" s="69"/>
      <c r="D356" s="69" t="s">
        <v>102</v>
      </c>
      <c r="E356" s="72" t="s">
        <v>102</v>
      </c>
      <c r="F356" s="70" t="s">
        <v>102</v>
      </c>
      <c r="G356" s="74" t="s">
        <v>102</v>
      </c>
    </row>
    <row r="357" spans="1:7" ht="15.75" hidden="1" outlineLevel="1">
      <c r="A357" s="67" t="s">
        <v>376</v>
      </c>
      <c r="B357" s="91" t="s">
        <v>104</v>
      </c>
      <c r="C357" s="69"/>
      <c r="D357" s="69" t="s">
        <v>102</v>
      </c>
      <c r="E357" s="72" t="s">
        <v>102</v>
      </c>
      <c r="F357" s="70" t="s">
        <v>102</v>
      </c>
      <c r="G357" s="74" t="s">
        <v>102</v>
      </c>
    </row>
    <row r="358" spans="1:7" ht="31.5" hidden="1" outlineLevel="1">
      <c r="A358" s="67" t="s">
        <v>377</v>
      </c>
      <c r="B358" s="91" t="s">
        <v>106</v>
      </c>
      <c r="C358" s="69"/>
      <c r="D358" s="69" t="s">
        <v>102</v>
      </c>
      <c r="E358" s="72" t="s">
        <v>102</v>
      </c>
      <c r="F358" s="70" t="s">
        <v>102</v>
      </c>
      <c r="G358" s="74" t="s">
        <v>102</v>
      </c>
    </row>
    <row r="359" spans="1:7" ht="31.5" hidden="1" outlineLevel="1">
      <c r="A359" s="67" t="s">
        <v>378</v>
      </c>
      <c r="B359" s="91" t="s">
        <v>602</v>
      </c>
      <c r="C359" s="69"/>
      <c r="D359" s="69" t="s">
        <v>102</v>
      </c>
      <c r="E359" s="72" t="s">
        <v>102</v>
      </c>
      <c r="F359" s="70" t="s">
        <v>102</v>
      </c>
      <c r="G359" s="74" t="s">
        <v>102</v>
      </c>
    </row>
    <row r="360" spans="1:7" ht="31.5" hidden="1" outlineLevel="1">
      <c r="A360" s="67" t="s">
        <v>379</v>
      </c>
      <c r="B360" s="91" t="s">
        <v>604</v>
      </c>
      <c r="C360" s="69"/>
      <c r="D360" s="69" t="s">
        <v>102</v>
      </c>
      <c r="E360" s="72" t="s">
        <v>102</v>
      </c>
      <c r="F360" s="70" t="s">
        <v>102</v>
      </c>
      <c r="G360" s="74" t="s">
        <v>102</v>
      </c>
    </row>
    <row r="361" spans="1:7" ht="31.5" hidden="1" outlineLevel="1">
      <c r="A361" s="67" t="s">
        <v>380</v>
      </c>
      <c r="B361" s="91" t="s">
        <v>606</v>
      </c>
      <c r="C361" s="69"/>
      <c r="D361" s="69" t="s">
        <v>102</v>
      </c>
      <c r="E361" s="72" t="s">
        <v>102</v>
      </c>
      <c r="F361" s="70" t="s">
        <v>102</v>
      </c>
      <c r="G361" s="74" t="s">
        <v>102</v>
      </c>
    </row>
    <row r="362" spans="1:7" ht="31.5" hidden="1" outlineLevel="1">
      <c r="A362" s="67" t="s">
        <v>640</v>
      </c>
      <c r="B362" s="91" t="s">
        <v>608</v>
      </c>
      <c r="C362" s="69"/>
      <c r="D362" s="69"/>
      <c r="E362" s="72"/>
      <c r="F362" s="70"/>
      <c r="G362" s="74"/>
    </row>
    <row r="363" spans="1:7" ht="31.5" hidden="1" outlineLevel="1">
      <c r="A363" s="67" t="s">
        <v>641</v>
      </c>
      <c r="B363" s="91" t="s">
        <v>110</v>
      </c>
      <c r="C363" s="69"/>
      <c r="D363" s="69"/>
      <c r="E363" s="72"/>
      <c r="F363" s="70"/>
      <c r="G363" s="74"/>
    </row>
    <row r="364" spans="1:7" ht="15.75" hidden="1" outlineLevel="1">
      <c r="A364" s="67" t="s">
        <v>642</v>
      </c>
      <c r="B364" s="91" t="s">
        <v>112</v>
      </c>
      <c r="C364" s="69"/>
      <c r="D364" s="69"/>
      <c r="E364" s="72"/>
      <c r="F364" s="70"/>
      <c r="G364" s="74"/>
    </row>
    <row r="365" spans="1:7" ht="15.75" collapsed="1">
      <c r="A365" s="85" t="s">
        <v>381</v>
      </c>
      <c r="B365" s="86" t="s">
        <v>349</v>
      </c>
      <c r="C365" s="87" t="s">
        <v>47</v>
      </c>
      <c r="D365" s="87" t="s">
        <v>47</v>
      </c>
      <c r="E365" s="88" t="s">
        <v>47</v>
      </c>
      <c r="F365" s="89" t="s">
        <v>47</v>
      </c>
      <c r="G365" s="90" t="s">
        <v>47</v>
      </c>
    </row>
    <row r="366" spans="1:7" s="58" customFormat="1" ht="31.5">
      <c r="A366" s="63" t="s">
        <v>382</v>
      </c>
      <c r="B366" s="83" t="s">
        <v>294</v>
      </c>
      <c r="C366" s="65" t="s">
        <v>47</v>
      </c>
      <c r="D366" s="65" t="s">
        <v>47</v>
      </c>
      <c r="E366" s="73" t="s">
        <v>47</v>
      </c>
      <c r="F366" s="66" t="s">
        <v>47</v>
      </c>
      <c r="G366" s="84" t="s">
        <v>47</v>
      </c>
    </row>
    <row r="367" spans="1:7" ht="15.75" hidden="1" outlineLevel="1">
      <c r="A367" s="67" t="s">
        <v>383</v>
      </c>
      <c r="B367" s="91" t="s">
        <v>101</v>
      </c>
      <c r="C367" s="69"/>
      <c r="D367" s="69" t="s">
        <v>102</v>
      </c>
      <c r="E367" s="72" t="s">
        <v>102</v>
      </c>
      <c r="F367" s="70" t="s">
        <v>102</v>
      </c>
      <c r="G367" s="74" t="s">
        <v>102</v>
      </c>
    </row>
    <row r="368" spans="1:7" ht="15.75" hidden="1" outlineLevel="1">
      <c r="A368" s="67" t="s">
        <v>384</v>
      </c>
      <c r="B368" s="91" t="s">
        <v>104</v>
      </c>
      <c r="C368" s="69"/>
      <c r="D368" s="69" t="s">
        <v>102</v>
      </c>
      <c r="E368" s="72" t="s">
        <v>102</v>
      </c>
      <c r="F368" s="70" t="s">
        <v>102</v>
      </c>
      <c r="G368" s="74" t="s">
        <v>102</v>
      </c>
    </row>
    <row r="369" spans="1:7" ht="31.5" hidden="1" outlineLevel="1">
      <c r="A369" s="67" t="s">
        <v>385</v>
      </c>
      <c r="B369" s="91" t="s">
        <v>106</v>
      </c>
      <c r="C369" s="69"/>
      <c r="D369" s="69" t="s">
        <v>102</v>
      </c>
      <c r="E369" s="72" t="s">
        <v>102</v>
      </c>
      <c r="F369" s="70" t="s">
        <v>102</v>
      </c>
      <c r="G369" s="74" t="s">
        <v>102</v>
      </c>
    </row>
    <row r="370" spans="1:7" ht="31.5" hidden="1" outlineLevel="1">
      <c r="A370" s="67" t="s">
        <v>386</v>
      </c>
      <c r="B370" s="91" t="s">
        <v>602</v>
      </c>
      <c r="C370" s="69"/>
      <c r="D370" s="69" t="s">
        <v>102</v>
      </c>
      <c r="E370" s="72" t="s">
        <v>102</v>
      </c>
      <c r="F370" s="70" t="s">
        <v>102</v>
      </c>
      <c r="G370" s="74" t="s">
        <v>102</v>
      </c>
    </row>
    <row r="371" spans="1:7" ht="31.5" hidden="1" outlineLevel="1">
      <c r="A371" s="67" t="s">
        <v>387</v>
      </c>
      <c r="B371" s="91" t="s">
        <v>604</v>
      </c>
      <c r="C371" s="69"/>
      <c r="D371" s="69" t="s">
        <v>102</v>
      </c>
      <c r="E371" s="72" t="s">
        <v>102</v>
      </c>
      <c r="F371" s="70" t="s">
        <v>102</v>
      </c>
      <c r="G371" s="74" t="s">
        <v>102</v>
      </c>
    </row>
    <row r="372" spans="1:7" ht="31.5" hidden="1" outlineLevel="1">
      <c r="A372" s="67" t="s">
        <v>388</v>
      </c>
      <c r="B372" s="91" t="s">
        <v>606</v>
      </c>
      <c r="C372" s="69"/>
      <c r="D372" s="69" t="s">
        <v>102</v>
      </c>
      <c r="E372" s="72" t="s">
        <v>102</v>
      </c>
      <c r="F372" s="70" t="s">
        <v>102</v>
      </c>
      <c r="G372" s="74" t="s">
        <v>102</v>
      </c>
    </row>
    <row r="373" spans="1:7" ht="31.5" hidden="1" outlineLevel="1">
      <c r="A373" s="67" t="s">
        <v>643</v>
      </c>
      <c r="B373" s="91" t="s">
        <v>608</v>
      </c>
      <c r="C373" s="69"/>
      <c r="D373" s="69"/>
      <c r="E373" s="72"/>
      <c r="F373" s="70"/>
      <c r="G373" s="74"/>
    </row>
    <row r="374" spans="1:7" ht="31.5" hidden="1" outlineLevel="1">
      <c r="A374" s="67" t="s">
        <v>644</v>
      </c>
      <c r="B374" s="91" t="s">
        <v>110</v>
      </c>
      <c r="C374" s="69"/>
      <c r="D374" s="69"/>
      <c r="E374" s="72"/>
      <c r="F374" s="70"/>
      <c r="G374" s="74"/>
    </row>
    <row r="375" spans="1:7" ht="15.75" hidden="1" outlineLevel="1">
      <c r="A375" s="67" t="s">
        <v>645</v>
      </c>
      <c r="B375" s="91" t="s">
        <v>112</v>
      </c>
      <c r="C375" s="69"/>
      <c r="D375" s="69"/>
      <c r="E375" s="72"/>
      <c r="F375" s="70"/>
      <c r="G375" s="74"/>
    </row>
    <row r="376" spans="1:7" s="58" customFormat="1" ht="15.75" collapsed="1">
      <c r="A376" s="63" t="s">
        <v>389</v>
      </c>
      <c r="B376" s="83" t="s">
        <v>302</v>
      </c>
      <c r="C376" s="65" t="s">
        <v>47</v>
      </c>
      <c r="D376" s="65" t="s">
        <v>47</v>
      </c>
      <c r="E376" s="73" t="s">
        <v>47</v>
      </c>
      <c r="F376" s="66" t="s">
        <v>47</v>
      </c>
      <c r="G376" s="84" t="s">
        <v>47</v>
      </c>
    </row>
    <row r="377" spans="1:7" ht="15.75" hidden="1" outlineLevel="1">
      <c r="A377" s="67" t="s">
        <v>390</v>
      </c>
      <c r="B377" s="91" t="s">
        <v>101</v>
      </c>
      <c r="C377" s="69"/>
      <c r="D377" s="69" t="s">
        <v>102</v>
      </c>
      <c r="E377" s="72" t="s">
        <v>102</v>
      </c>
      <c r="F377" s="70" t="s">
        <v>102</v>
      </c>
      <c r="G377" s="74" t="s">
        <v>102</v>
      </c>
    </row>
    <row r="378" spans="1:7" ht="15.75" hidden="1" outlineLevel="1">
      <c r="A378" s="67" t="s">
        <v>391</v>
      </c>
      <c r="B378" s="91" t="s">
        <v>104</v>
      </c>
      <c r="C378" s="69"/>
      <c r="D378" s="69" t="s">
        <v>102</v>
      </c>
      <c r="E378" s="72" t="s">
        <v>102</v>
      </c>
      <c r="F378" s="70" t="s">
        <v>102</v>
      </c>
      <c r="G378" s="74" t="s">
        <v>102</v>
      </c>
    </row>
    <row r="379" spans="1:7" ht="31.5" hidden="1" outlineLevel="1">
      <c r="A379" s="67" t="s">
        <v>392</v>
      </c>
      <c r="B379" s="91" t="s">
        <v>106</v>
      </c>
      <c r="C379" s="69"/>
      <c r="D379" s="69" t="s">
        <v>102</v>
      </c>
      <c r="E379" s="72" t="s">
        <v>102</v>
      </c>
      <c r="F379" s="70" t="s">
        <v>102</v>
      </c>
      <c r="G379" s="74" t="s">
        <v>102</v>
      </c>
    </row>
    <row r="380" spans="1:7" ht="31.5" hidden="1" outlineLevel="1">
      <c r="A380" s="67" t="s">
        <v>393</v>
      </c>
      <c r="B380" s="91" t="s">
        <v>602</v>
      </c>
      <c r="C380" s="69"/>
      <c r="D380" s="69" t="s">
        <v>102</v>
      </c>
      <c r="E380" s="72" t="s">
        <v>102</v>
      </c>
      <c r="F380" s="70" t="s">
        <v>102</v>
      </c>
      <c r="G380" s="74" t="s">
        <v>102</v>
      </c>
    </row>
    <row r="381" spans="1:7" ht="31.5" hidden="1" outlineLevel="1">
      <c r="A381" s="67" t="s">
        <v>394</v>
      </c>
      <c r="B381" s="91" t="s">
        <v>604</v>
      </c>
      <c r="C381" s="69"/>
      <c r="D381" s="69" t="s">
        <v>102</v>
      </c>
      <c r="E381" s="72" t="s">
        <v>102</v>
      </c>
      <c r="F381" s="70" t="s">
        <v>102</v>
      </c>
      <c r="G381" s="74" t="s">
        <v>102</v>
      </c>
    </row>
    <row r="382" spans="1:7" ht="31.5" hidden="1" outlineLevel="1">
      <c r="A382" s="67" t="s">
        <v>395</v>
      </c>
      <c r="B382" s="91" t="s">
        <v>606</v>
      </c>
      <c r="C382" s="69"/>
      <c r="D382" s="69" t="s">
        <v>102</v>
      </c>
      <c r="E382" s="72" t="s">
        <v>102</v>
      </c>
      <c r="F382" s="70" t="s">
        <v>102</v>
      </c>
      <c r="G382" s="74" t="s">
        <v>102</v>
      </c>
    </row>
    <row r="383" spans="1:7" ht="31.5" hidden="1" outlineLevel="1">
      <c r="A383" s="67" t="s">
        <v>646</v>
      </c>
      <c r="B383" s="91" t="s">
        <v>608</v>
      </c>
      <c r="C383" s="69"/>
      <c r="D383" s="69"/>
      <c r="E383" s="72"/>
      <c r="F383" s="70"/>
      <c r="G383" s="74"/>
    </row>
    <row r="384" spans="1:7" ht="31.5" hidden="1" outlineLevel="1">
      <c r="A384" s="67" t="s">
        <v>647</v>
      </c>
      <c r="B384" s="91" t="s">
        <v>110</v>
      </c>
      <c r="C384" s="69"/>
      <c r="D384" s="69"/>
      <c r="E384" s="72"/>
      <c r="F384" s="70"/>
      <c r="G384" s="74"/>
    </row>
    <row r="385" spans="1:7" ht="15.75" hidden="1" outlineLevel="1">
      <c r="A385" s="67" t="s">
        <v>648</v>
      </c>
      <c r="B385" s="91" t="s">
        <v>112</v>
      </c>
      <c r="C385" s="69"/>
      <c r="D385" s="69"/>
      <c r="E385" s="72"/>
      <c r="F385" s="70"/>
      <c r="G385" s="74"/>
    </row>
    <row r="386" spans="1:7" s="58" customFormat="1" ht="31.5" collapsed="1">
      <c r="A386" s="63" t="s">
        <v>396</v>
      </c>
      <c r="B386" s="83" t="s">
        <v>397</v>
      </c>
      <c r="C386" s="65" t="s">
        <v>47</v>
      </c>
      <c r="D386" s="65" t="s">
        <v>47</v>
      </c>
      <c r="E386" s="73" t="s">
        <v>47</v>
      </c>
      <c r="F386" s="66" t="s">
        <v>47</v>
      </c>
      <c r="G386" s="84" t="s">
        <v>47</v>
      </c>
    </row>
    <row r="387" spans="1:7" s="58" customFormat="1" ht="15.75">
      <c r="A387" s="85" t="s">
        <v>398</v>
      </c>
      <c r="B387" s="86" t="s">
        <v>292</v>
      </c>
      <c r="C387" s="87" t="s">
        <v>47</v>
      </c>
      <c r="D387" s="87" t="s">
        <v>47</v>
      </c>
      <c r="E387" s="88" t="s">
        <v>47</v>
      </c>
      <c r="F387" s="89" t="s">
        <v>47</v>
      </c>
      <c r="G387" s="90" t="s">
        <v>47</v>
      </c>
    </row>
    <row r="388" spans="1:7" s="58" customFormat="1" ht="31.5">
      <c r="A388" s="63" t="s">
        <v>399</v>
      </c>
      <c r="B388" s="83" t="s">
        <v>294</v>
      </c>
      <c r="C388" s="65" t="s">
        <v>47</v>
      </c>
      <c r="D388" s="65" t="s">
        <v>47</v>
      </c>
      <c r="E388" s="73" t="s">
        <v>47</v>
      </c>
      <c r="F388" s="66" t="s">
        <v>47</v>
      </c>
      <c r="G388" s="84" t="s">
        <v>47</v>
      </c>
    </row>
    <row r="389" spans="1:7" ht="15.75" hidden="1" outlineLevel="1">
      <c r="A389" s="67" t="s">
        <v>400</v>
      </c>
      <c r="B389" s="91" t="s">
        <v>101</v>
      </c>
      <c r="C389" s="69"/>
      <c r="D389" s="69" t="s">
        <v>102</v>
      </c>
      <c r="E389" s="72" t="s">
        <v>102</v>
      </c>
      <c r="F389" s="70" t="s">
        <v>102</v>
      </c>
      <c r="G389" s="74" t="s">
        <v>102</v>
      </c>
    </row>
    <row r="390" spans="1:7" ht="15.75" hidden="1" outlineLevel="1">
      <c r="A390" s="67" t="s">
        <v>401</v>
      </c>
      <c r="B390" s="91" t="s">
        <v>104</v>
      </c>
      <c r="C390" s="69"/>
      <c r="D390" s="69" t="s">
        <v>102</v>
      </c>
      <c r="E390" s="72" t="s">
        <v>102</v>
      </c>
      <c r="F390" s="70" t="s">
        <v>102</v>
      </c>
      <c r="G390" s="74" t="s">
        <v>102</v>
      </c>
    </row>
    <row r="391" spans="1:7" ht="31.5" hidden="1" outlineLevel="1">
      <c r="A391" s="67" t="s">
        <v>402</v>
      </c>
      <c r="B391" s="91" t="s">
        <v>106</v>
      </c>
      <c r="C391" s="69"/>
      <c r="D391" s="69" t="s">
        <v>102</v>
      </c>
      <c r="E391" s="72" t="s">
        <v>102</v>
      </c>
      <c r="F391" s="70" t="s">
        <v>102</v>
      </c>
      <c r="G391" s="74" t="s">
        <v>102</v>
      </c>
    </row>
    <row r="392" spans="1:7" ht="31.5" hidden="1" outlineLevel="1">
      <c r="A392" s="67" t="s">
        <v>403</v>
      </c>
      <c r="B392" s="91" t="s">
        <v>602</v>
      </c>
      <c r="C392" s="69"/>
      <c r="D392" s="69" t="s">
        <v>102</v>
      </c>
      <c r="E392" s="72" t="s">
        <v>102</v>
      </c>
      <c r="F392" s="70" t="s">
        <v>102</v>
      </c>
      <c r="G392" s="74" t="s">
        <v>102</v>
      </c>
    </row>
    <row r="393" spans="1:7" ht="31.5" hidden="1" outlineLevel="1">
      <c r="A393" s="67" t="s">
        <v>404</v>
      </c>
      <c r="B393" s="91" t="s">
        <v>604</v>
      </c>
      <c r="C393" s="69"/>
      <c r="D393" s="69" t="s">
        <v>102</v>
      </c>
      <c r="E393" s="72" t="s">
        <v>102</v>
      </c>
      <c r="F393" s="70" t="s">
        <v>102</v>
      </c>
      <c r="G393" s="74" t="s">
        <v>102</v>
      </c>
    </row>
    <row r="394" spans="1:7" ht="15.75" hidden="1" outlineLevel="1">
      <c r="A394" s="67" t="s">
        <v>405</v>
      </c>
      <c r="B394" s="92" t="s">
        <v>606</v>
      </c>
      <c r="C394" s="69"/>
      <c r="D394" s="69" t="s">
        <v>102</v>
      </c>
      <c r="E394" s="72" t="s">
        <v>102</v>
      </c>
      <c r="F394" s="70" t="s">
        <v>102</v>
      </c>
      <c r="G394" s="74" t="s">
        <v>102</v>
      </c>
    </row>
    <row r="395" spans="1:7" ht="15.75" hidden="1" outlineLevel="1">
      <c r="A395" s="67" t="s">
        <v>649</v>
      </c>
      <c r="B395" s="92" t="s">
        <v>608</v>
      </c>
      <c r="C395" s="69"/>
      <c r="D395" s="69"/>
      <c r="E395" s="72"/>
      <c r="F395" s="70"/>
      <c r="G395" s="74"/>
    </row>
    <row r="396" spans="1:7" ht="15.75" hidden="1" outlineLevel="1">
      <c r="A396" s="67" t="s">
        <v>650</v>
      </c>
      <c r="B396" s="92" t="s">
        <v>110</v>
      </c>
      <c r="C396" s="69"/>
      <c r="D396" s="69"/>
      <c r="E396" s="72"/>
      <c r="F396" s="70"/>
      <c r="G396" s="74"/>
    </row>
    <row r="397" spans="1:7" ht="15.75" hidden="1" outlineLevel="1">
      <c r="A397" s="67" t="s">
        <v>651</v>
      </c>
      <c r="B397" s="92" t="s">
        <v>112</v>
      </c>
      <c r="C397" s="69"/>
      <c r="D397" s="69"/>
      <c r="E397" s="72"/>
      <c r="F397" s="70"/>
      <c r="G397" s="74"/>
    </row>
    <row r="398" spans="1:7" s="58" customFormat="1" ht="15.75" collapsed="1">
      <c r="A398" s="63" t="s">
        <v>406</v>
      </c>
      <c r="B398" s="83" t="s">
        <v>302</v>
      </c>
      <c r="C398" s="65" t="s">
        <v>47</v>
      </c>
      <c r="D398" s="65" t="s">
        <v>47</v>
      </c>
      <c r="E398" s="73" t="s">
        <v>47</v>
      </c>
      <c r="F398" s="66" t="s">
        <v>47</v>
      </c>
      <c r="G398" s="84" t="s">
        <v>47</v>
      </c>
    </row>
    <row r="399" spans="1:7" ht="15.75" hidden="1" outlineLevel="1">
      <c r="A399" s="67" t="s">
        <v>407</v>
      </c>
      <c r="B399" s="91" t="s">
        <v>101</v>
      </c>
      <c r="C399" s="69"/>
      <c r="D399" s="69" t="s">
        <v>102</v>
      </c>
      <c r="E399" s="72" t="s">
        <v>102</v>
      </c>
      <c r="F399" s="70" t="s">
        <v>102</v>
      </c>
      <c r="G399" s="74" t="s">
        <v>102</v>
      </c>
    </row>
    <row r="400" spans="1:7" ht="15.75" hidden="1" outlineLevel="1">
      <c r="A400" s="67" t="s">
        <v>408</v>
      </c>
      <c r="B400" s="91" t="s">
        <v>104</v>
      </c>
      <c r="C400" s="69"/>
      <c r="D400" s="69" t="s">
        <v>102</v>
      </c>
      <c r="E400" s="72" t="s">
        <v>102</v>
      </c>
      <c r="F400" s="70" t="s">
        <v>102</v>
      </c>
      <c r="G400" s="74" t="s">
        <v>102</v>
      </c>
    </row>
    <row r="401" spans="1:7" ht="31.5" hidden="1" outlineLevel="1">
      <c r="A401" s="67" t="s">
        <v>409</v>
      </c>
      <c r="B401" s="91" t="s">
        <v>106</v>
      </c>
      <c r="C401" s="69"/>
      <c r="D401" s="69" t="s">
        <v>102</v>
      </c>
      <c r="E401" s="72" t="s">
        <v>102</v>
      </c>
      <c r="F401" s="70" t="s">
        <v>102</v>
      </c>
      <c r="G401" s="74" t="s">
        <v>102</v>
      </c>
    </row>
    <row r="402" spans="1:7" ht="31.5" hidden="1" outlineLevel="1">
      <c r="A402" s="67" t="s">
        <v>410</v>
      </c>
      <c r="B402" s="91" t="s">
        <v>602</v>
      </c>
      <c r="C402" s="69"/>
      <c r="D402" s="69" t="s">
        <v>102</v>
      </c>
      <c r="E402" s="72" t="s">
        <v>102</v>
      </c>
      <c r="F402" s="70" t="s">
        <v>102</v>
      </c>
      <c r="G402" s="74" t="s">
        <v>102</v>
      </c>
    </row>
    <row r="403" spans="1:7" ht="31.5" hidden="1" outlineLevel="1">
      <c r="A403" s="67" t="s">
        <v>411</v>
      </c>
      <c r="B403" s="91" t="s">
        <v>604</v>
      </c>
      <c r="C403" s="69"/>
      <c r="D403" s="69" t="s">
        <v>102</v>
      </c>
      <c r="E403" s="72" t="s">
        <v>102</v>
      </c>
      <c r="F403" s="70" t="s">
        <v>102</v>
      </c>
      <c r="G403" s="74" t="s">
        <v>102</v>
      </c>
    </row>
    <row r="404" spans="1:7" ht="15.75" hidden="1" outlineLevel="1">
      <c r="A404" s="67" t="s">
        <v>412</v>
      </c>
      <c r="B404" s="92" t="s">
        <v>606</v>
      </c>
      <c r="C404" s="69"/>
      <c r="D404" s="69" t="s">
        <v>102</v>
      </c>
      <c r="E404" s="72" t="s">
        <v>102</v>
      </c>
      <c r="F404" s="70" t="s">
        <v>102</v>
      </c>
      <c r="G404" s="74" t="s">
        <v>102</v>
      </c>
    </row>
    <row r="405" spans="1:7" ht="15.75" hidden="1" outlineLevel="1">
      <c r="A405" s="67" t="s">
        <v>652</v>
      </c>
      <c r="B405" s="92" t="s">
        <v>608</v>
      </c>
      <c r="C405" s="69"/>
      <c r="D405" s="69"/>
      <c r="E405" s="72"/>
      <c r="F405" s="70"/>
      <c r="G405" s="74"/>
    </row>
    <row r="406" spans="1:7" ht="15.75" hidden="1" outlineLevel="1">
      <c r="A406" s="67" t="s">
        <v>653</v>
      </c>
      <c r="B406" s="92" t="s">
        <v>110</v>
      </c>
      <c r="C406" s="69"/>
      <c r="D406" s="69"/>
      <c r="E406" s="72"/>
      <c r="F406" s="70"/>
      <c r="G406" s="74"/>
    </row>
    <row r="407" spans="1:7" ht="15.75" hidden="1" outlineLevel="1">
      <c r="A407" s="67" t="s">
        <v>654</v>
      </c>
      <c r="B407" s="92" t="s">
        <v>112</v>
      </c>
      <c r="C407" s="69"/>
      <c r="D407" s="69"/>
      <c r="E407" s="72"/>
      <c r="F407" s="70"/>
      <c r="G407" s="74"/>
    </row>
    <row r="408" spans="1:7" ht="15.75" collapsed="1">
      <c r="A408" s="85" t="s">
        <v>413</v>
      </c>
      <c r="B408" s="86" t="s">
        <v>349</v>
      </c>
      <c r="C408" s="87" t="s">
        <v>47</v>
      </c>
      <c r="D408" s="87" t="s">
        <v>47</v>
      </c>
      <c r="E408" s="88" t="s">
        <v>47</v>
      </c>
      <c r="F408" s="89" t="s">
        <v>47</v>
      </c>
      <c r="G408" s="90" t="s">
        <v>47</v>
      </c>
    </row>
    <row r="409" spans="1:7" s="58" customFormat="1" ht="31.5">
      <c r="A409" s="63" t="s">
        <v>414</v>
      </c>
      <c r="B409" s="83" t="s">
        <v>294</v>
      </c>
      <c r="C409" s="65" t="s">
        <v>47</v>
      </c>
      <c r="D409" s="65" t="s">
        <v>47</v>
      </c>
      <c r="E409" s="73" t="s">
        <v>47</v>
      </c>
      <c r="F409" s="66" t="s">
        <v>47</v>
      </c>
      <c r="G409" s="84" t="s">
        <v>47</v>
      </c>
    </row>
    <row r="410" spans="1:7" ht="15.75" hidden="1" outlineLevel="1">
      <c r="A410" s="67" t="s">
        <v>415</v>
      </c>
      <c r="B410" s="91" t="s">
        <v>101</v>
      </c>
      <c r="C410" s="69"/>
      <c r="D410" s="69" t="s">
        <v>102</v>
      </c>
      <c r="E410" s="72" t="s">
        <v>102</v>
      </c>
      <c r="F410" s="70" t="s">
        <v>102</v>
      </c>
      <c r="G410" s="74" t="s">
        <v>102</v>
      </c>
    </row>
    <row r="411" spans="1:7" ht="15.75" hidden="1" outlineLevel="1">
      <c r="A411" s="67" t="s">
        <v>416</v>
      </c>
      <c r="B411" s="91" t="s">
        <v>104</v>
      </c>
      <c r="C411" s="69"/>
      <c r="D411" s="69" t="s">
        <v>102</v>
      </c>
      <c r="E411" s="72" t="s">
        <v>102</v>
      </c>
      <c r="F411" s="70" t="s">
        <v>102</v>
      </c>
      <c r="G411" s="74" t="s">
        <v>102</v>
      </c>
    </row>
    <row r="412" spans="1:7" ht="31.5" hidden="1" outlineLevel="1">
      <c r="A412" s="67" t="s">
        <v>417</v>
      </c>
      <c r="B412" s="91" t="s">
        <v>106</v>
      </c>
      <c r="C412" s="69"/>
      <c r="D412" s="69" t="s">
        <v>102</v>
      </c>
      <c r="E412" s="72" t="s">
        <v>102</v>
      </c>
      <c r="F412" s="70" t="s">
        <v>102</v>
      </c>
      <c r="G412" s="74" t="s">
        <v>102</v>
      </c>
    </row>
    <row r="413" spans="1:7" ht="31.5" hidden="1" outlineLevel="1">
      <c r="A413" s="67" t="s">
        <v>418</v>
      </c>
      <c r="B413" s="91" t="s">
        <v>602</v>
      </c>
      <c r="C413" s="69"/>
      <c r="D413" s="69" t="s">
        <v>102</v>
      </c>
      <c r="E413" s="72" t="s">
        <v>102</v>
      </c>
      <c r="F413" s="70" t="s">
        <v>102</v>
      </c>
      <c r="G413" s="74" t="s">
        <v>102</v>
      </c>
    </row>
    <row r="414" spans="1:7" ht="31.5" hidden="1" outlineLevel="1">
      <c r="A414" s="67" t="s">
        <v>419</v>
      </c>
      <c r="B414" s="91" t="s">
        <v>604</v>
      </c>
      <c r="C414" s="69"/>
      <c r="D414" s="69" t="s">
        <v>102</v>
      </c>
      <c r="E414" s="72" t="s">
        <v>102</v>
      </c>
      <c r="F414" s="70" t="s">
        <v>102</v>
      </c>
      <c r="G414" s="74" t="s">
        <v>102</v>
      </c>
    </row>
    <row r="415" spans="1:7" ht="15.75" hidden="1" outlineLevel="1">
      <c r="A415" s="67" t="s">
        <v>420</v>
      </c>
      <c r="B415" s="92" t="s">
        <v>606</v>
      </c>
      <c r="C415" s="69"/>
      <c r="D415" s="69" t="s">
        <v>102</v>
      </c>
      <c r="E415" s="72" t="s">
        <v>102</v>
      </c>
      <c r="F415" s="70" t="s">
        <v>102</v>
      </c>
      <c r="G415" s="74" t="s">
        <v>102</v>
      </c>
    </row>
    <row r="416" spans="1:7" ht="15.75" hidden="1" outlineLevel="1">
      <c r="A416" s="67" t="s">
        <v>655</v>
      </c>
      <c r="B416" s="92" t="s">
        <v>608</v>
      </c>
      <c r="C416" s="69"/>
      <c r="D416" s="69"/>
      <c r="E416" s="72"/>
      <c r="F416" s="70"/>
      <c r="G416" s="74"/>
    </row>
    <row r="417" spans="1:7" ht="15.75" hidden="1" outlineLevel="1">
      <c r="A417" s="67" t="s">
        <v>656</v>
      </c>
      <c r="B417" s="92" t="s">
        <v>110</v>
      </c>
      <c r="C417" s="69"/>
      <c r="D417" s="69"/>
      <c r="E417" s="72"/>
      <c r="F417" s="70"/>
      <c r="G417" s="74"/>
    </row>
    <row r="418" spans="1:7" ht="15.75" hidden="1" outlineLevel="1">
      <c r="A418" s="67" t="s">
        <v>657</v>
      </c>
      <c r="B418" s="92" t="s">
        <v>112</v>
      </c>
      <c r="C418" s="69"/>
      <c r="D418" s="69"/>
      <c r="E418" s="72"/>
      <c r="F418" s="70"/>
      <c r="G418" s="74"/>
    </row>
    <row r="419" spans="1:7" s="58" customFormat="1" ht="15.75" collapsed="1">
      <c r="A419" s="63" t="s">
        <v>421</v>
      </c>
      <c r="B419" s="83" t="s">
        <v>302</v>
      </c>
      <c r="C419" s="65" t="s">
        <v>47</v>
      </c>
      <c r="D419" s="65" t="s">
        <v>47</v>
      </c>
      <c r="E419" s="73" t="s">
        <v>47</v>
      </c>
      <c r="F419" s="66" t="s">
        <v>47</v>
      </c>
      <c r="G419" s="84" t="s">
        <v>47</v>
      </c>
    </row>
    <row r="420" spans="1:7" ht="15.75" hidden="1" outlineLevel="1">
      <c r="A420" s="67" t="s">
        <v>422</v>
      </c>
      <c r="B420" s="91" t="s">
        <v>101</v>
      </c>
      <c r="C420" s="69"/>
      <c r="D420" s="69" t="s">
        <v>102</v>
      </c>
      <c r="E420" s="72" t="s">
        <v>102</v>
      </c>
      <c r="F420" s="70" t="s">
        <v>102</v>
      </c>
      <c r="G420" s="74" t="s">
        <v>102</v>
      </c>
    </row>
    <row r="421" spans="1:7" ht="15.75" hidden="1" outlineLevel="1">
      <c r="A421" s="67" t="s">
        <v>423</v>
      </c>
      <c r="B421" s="91" t="s">
        <v>104</v>
      </c>
      <c r="C421" s="69"/>
      <c r="D421" s="69" t="s">
        <v>102</v>
      </c>
      <c r="E421" s="72" t="s">
        <v>102</v>
      </c>
      <c r="F421" s="70" t="s">
        <v>102</v>
      </c>
      <c r="G421" s="74" t="s">
        <v>102</v>
      </c>
    </row>
    <row r="422" spans="1:7" ht="31.5" hidden="1" outlineLevel="1">
      <c r="A422" s="67" t="s">
        <v>424</v>
      </c>
      <c r="B422" s="91" t="s">
        <v>106</v>
      </c>
      <c r="C422" s="69"/>
      <c r="D422" s="69" t="s">
        <v>102</v>
      </c>
      <c r="E422" s="72" t="s">
        <v>102</v>
      </c>
      <c r="F422" s="70" t="s">
        <v>102</v>
      </c>
      <c r="G422" s="74" t="s">
        <v>102</v>
      </c>
    </row>
    <row r="423" spans="1:7" ht="31.5" hidden="1" outlineLevel="1">
      <c r="A423" s="67" t="s">
        <v>425</v>
      </c>
      <c r="B423" s="91" t="s">
        <v>602</v>
      </c>
      <c r="C423" s="69"/>
      <c r="D423" s="69" t="s">
        <v>102</v>
      </c>
      <c r="E423" s="72" t="s">
        <v>102</v>
      </c>
      <c r="F423" s="70" t="s">
        <v>102</v>
      </c>
      <c r="G423" s="74" t="s">
        <v>102</v>
      </c>
    </row>
    <row r="424" spans="1:7" ht="31.5" hidden="1" outlineLevel="1">
      <c r="A424" s="67" t="s">
        <v>426</v>
      </c>
      <c r="B424" s="91" t="s">
        <v>604</v>
      </c>
      <c r="C424" s="69"/>
      <c r="D424" s="69" t="s">
        <v>102</v>
      </c>
      <c r="E424" s="72" t="s">
        <v>102</v>
      </c>
      <c r="F424" s="70" t="s">
        <v>102</v>
      </c>
      <c r="G424" s="74" t="s">
        <v>102</v>
      </c>
    </row>
    <row r="425" spans="1:7" ht="15.75" hidden="1" outlineLevel="1">
      <c r="A425" s="67" t="s">
        <v>427</v>
      </c>
      <c r="B425" s="92" t="s">
        <v>606</v>
      </c>
      <c r="C425" s="69"/>
      <c r="D425" s="69" t="s">
        <v>102</v>
      </c>
      <c r="E425" s="72" t="s">
        <v>102</v>
      </c>
      <c r="F425" s="70" t="s">
        <v>102</v>
      </c>
      <c r="G425" s="74" t="s">
        <v>102</v>
      </c>
    </row>
    <row r="426" spans="1:7" ht="15.75" hidden="1" outlineLevel="1">
      <c r="A426" s="67" t="s">
        <v>658</v>
      </c>
      <c r="B426" s="92" t="s">
        <v>608</v>
      </c>
      <c r="C426" s="69"/>
      <c r="D426" s="69"/>
      <c r="E426" s="72"/>
      <c r="F426" s="70"/>
      <c r="G426" s="74"/>
    </row>
    <row r="427" spans="1:7" ht="15.75" hidden="1" outlineLevel="1">
      <c r="A427" s="67" t="s">
        <v>659</v>
      </c>
      <c r="B427" s="92" t="s">
        <v>110</v>
      </c>
      <c r="C427" s="69"/>
      <c r="D427" s="69"/>
      <c r="E427" s="72"/>
      <c r="F427" s="70"/>
      <c r="G427" s="74"/>
    </row>
    <row r="428" spans="1:7" ht="15.75" hidden="1" outlineLevel="1">
      <c r="A428" s="67" t="s">
        <v>660</v>
      </c>
      <c r="B428" s="92" t="s">
        <v>112</v>
      </c>
      <c r="C428" s="69"/>
      <c r="D428" s="69"/>
      <c r="E428" s="72"/>
      <c r="F428" s="70"/>
      <c r="G428" s="74"/>
    </row>
    <row r="429" spans="1:7" s="58" customFormat="1" ht="31.5" collapsed="1">
      <c r="A429" s="63" t="s">
        <v>428</v>
      </c>
      <c r="B429" s="83" t="s">
        <v>429</v>
      </c>
      <c r="C429" s="65" t="s">
        <v>47</v>
      </c>
      <c r="D429" s="65" t="s">
        <v>47</v>
      </c>
      <c r="E429" s="73" t="s">
        <v>47</v>
      </c>
      <c r="F429" s="66" t="s">
        <v>47</v>
      </c>
      <c r="G429" s="84" t="s">
        <v>47</v>
      </c>
    </row>
    <row r="430" spans="1:7" ht="15.75">
      <c r="A430" s="85" t="s">
        <v>430</v>
      </c>
      <c r="B430" s="86" t="s">
        <v>292</v>
      </c>
      <c r="C430" s="87" t="s">
        <v>47</v>
      </c>
      <c r="D430" s="87" t="s">
        <v>47</v>
      </c>
      <c r="E430" s="88" t="s">
        <v>47</v>
      </c>
      <c r="F430" s="89" t="s">
        <v>47</v>
      </c>
      <c r="G430" s="90" t="s">
        <v>47</v>
      </c>
    </row>
    <row r="431" spans="1:7" s="58" customFormat="1" ht="31.5">
      <c r="A431" s="63" t="s">
        <v>431</v>
      </c>
      <c r="B431" s="83" t="s">
        <v>294</v>
      </c>
      <c r="C431" s="65" t="s">
        <v>47</v>
      </c>
      <c r="D431" s="65" t="s">
        <v>47</v>
      </c>
      <c r="E431" s="73" t="s">
        <v>47</v>
      </c>
      <c r="F431" s="66" t="s">
        <v>47</v>
      </c>
      <c r="G431" s="84" t="s">
        <v>47</v>
      </c>
    </row>
    <row r="432" spans="1:7" ht="15.75" hidden="1" outlineLevel="1">
      <c r="A432" s="67" t="s">
        <v>432</v>
      </c>
      <c r="B432" s="91" t="s">
        <v>101</v>
      </c>
      <c r="C432" s="69"/>
      <c r="D432" s="69" t="s">
        <v>102</v>
      </c>
      <c r="E432" s="72" t="s">
        <v>102</v>
      </c>
      <c r="F432" s="70" t="s">
        <v>102</v>
      </c>
      <c r="G432" s="74" t="s">
        <v>102</v>
      </c>
    </row>
    <row r="433" spans="1:7" ht="15.75" hidden="1" outlineLevel="1">
      <c r="A433" s="67" t="s">
        <v>433</v>
      </c>
      <c r="B433" s="91" t="s">
        <v>104</v>
      </c>
      <c r="C433" s="69"/>
      <c r="D433" s="69" t="s">
        <v>102</v>
      </c>
      <c r="E433" s="72" t="s">
        <v>102</v>
      </c>
      <c r="F433" s="70" t="s">
        <v>102</v>
      </c>
      <c r="G433" s="74" t="s">
        <v>102</v>
      </c>
    </row>
    <row r="434" spans="1:7" ht="31.5" hidden="1" outlineLevel="1">
      <c r="A434" s="67" t="s">
        <v>434</v>
      </c>
      <c r="B434" s="91" t="s">
        <v>106</v>
      </c>
      <c r="C434" s="69"/>
      <c r="D434" s="69" t="s">
        <v>102</v>
      </c>
      <c r="E434" s="72" t="s">
        <v>102</v>
      </c>
      <c r="F434" s="70" t="s">
        <v>102</v>
      </c>
      <c r="G434" s="74" t="s">
        <v>102</v>
      </c>
    </row>
    <row r="435" spans="1:7" ht="31.5" hidden="1" outlineLevel="1">
      <c r="A435" s="67" t="s">
        <v>435</v>
      </c>
      <c r="B435" s="91" t="s">
        <v>602</v>
      </c>
      <c r="C435" s="69"/>
      <c r="D435" s="69" t="s">
        <v>102</v>
      </c>
      <c r="E435" s="72" t="s">
        <v>102</v>
      </c>
      <c r="F435" s="70" t="s">
        <v>102</v>
      </c>
      <c r="G435" s="74" t="s">
        <v>102</v>
      </c>
    </row>
    <row r="436" spans="1:7" ht="31.5" hidden="1" outlineLevel="1">
      <c r="A436" s="67" t="s">
        <v>436</v>
      </c>
      <c r="B436" s="91" t="s">
        <v>604</v>
      </c>
      <c r="C436" s="69"/>
      <c r="D436" s="69" t="s">
        <v>102</v>
      </c>
      <c r="E436" s="72" t="s">
        <v>102</v>
      </c>
      <c r="F436" s="70" t="s">
        <v>102</v>
      </c>
      <c r="G436" s="74" t="s">
        <v>102</v>
      </c>
    </row>
    <row r="437" spans="1:7" ht="15.75" hidden="1" outlineLevel="1">
      <c r="A437" s="67" t="s">
        <v>437</v>
      </c>
      <c r="B437" s="92" t="s">
        <v>606</v>
      </c>
      <c r="C437" s="69"/>
      <c r="D437" s="69" t="s">
        <v>102</v>
      </c>
      <c r="E437" s="72" t="s">
        <v>102</v>
      </c>
      <c r="F437" s="70" t="s">
        <v>102</v>
      </c>
      <c r="G437" s="74" t="s">
        <v>102</v>
      </c>
    </row>
    <row r="438" spans="1:7" ht="15.75" hidden="1" outlineLevel="1">
      <c r="A438" s="67" t="s">
        <v>661</v>
      </c>
      <c r="B438" s="92" t="s">
        <v>608</v>
      </c>
      <c r="C438" s="69"/>
      <c r="D438" s="69"/>
      <c r="E438" s="72"/>
      <c r="F438" s="70"/>
      <c r="G438" s="74"/>
    </row>
    <row r="439" spans="1:7" ht="15.75" hidden="1" outlineLevel="1">
      <c r="A439" s="67" t="s">
        <v>662</v>
      </c>
      <c r="B439" s="92" t="s">
        <v>110</v>
      </c>
      <c r="C439" s="69"/>
      <c r="D439" s="69"/>
      <c r="E439" s="72"/>
      <c r="F439" s="70"/>
      <c r="G439" s="74"/>
    </row>
    <row r="440" spans="1:7" ht="15.75" hidden="1" outlineLevel="1">
      <c r="A440" s="67" t="s">
        <v>663</v>
      </c>
      <c r="B440" s="92" t="s">
        <v>112</v>
      </c>
      <c r="C440" s="69"/>
      <c r="D440" s="69"/>
      <c r="E440" s="72"/>
      <c r="F440" s="70"/>
      <c r="G440" s="74"/>
    </row>
    <row r="441" spans="1:7" s="58" customFormat="1" ht="15.75" collapsed="1">
      <c r="A441" s="63" t="s">
        <v>438</v>
      </c>
      <c r="B441" s="83" t="s">
        <v>302</v>
      </c>
      <c r="C441" s="65" t="s">
        <v>47</v>
      </c>
      <c r="D441" s="65" t="s">
        <v>47</v>
      </c>
      <c r="E441" s="73" t="s">
        <v>47</v>
      </c>
      <c r="F441" s="66" t="s">
        <v>47</v>
      </c>
      <c r="G441" s="84" t="s">
        <v>47</v>
      </c>
    </row>
    <row r="442" spans="1:7" ht="15.75" hidden="1" outlineLevel="1">
      <c r="A442" s="67" t="s">
        <v>566</v>
      </c>
      <c r="B442" s="91" t="s">
        <v>101</v>
      </c>
      <c r="C442" s="69"/>
      <c r="D442" s="69" t="s">
        <v>102</v>
      </c>
      <c r="E442" s="72" t="s">
        <v>102</v>
      </c>
      <c r="F442" s="70" t="s">
        <v>102</v>
      </c>
      <c r="G442" s="74" t="s">
        <v>102</v>
      </c>
    </row>
    <row r="443" spans="1:7" ht="15.75" hidden="1" outlineLevel="1">
      <c r="A443" s="67" t="s">
        <v>567</v>
      </c>
      <c r="B443" s="91" t="s">
        <v>104</v>
      </c>
      <c r="C443" s="69"/>
      <c r="D443" s="69" t="s">
        <v>102</v>
      </c>
      <c r="E443" s="72" t="s">
        <v>102</v>
      </c>
      <c r="F443" s="70" t="s">
        <v>102</v>
      </c>
      <c r="G443" s="74" t="s">
        <v>102</v>
      </c>
    </row>
    <row r="444" spans="1:7" ht="31.5" hidden="1" outlineLevel="1">
      <c r="A444" s="67" t="s">
        <v>568</v>
      </c>
      <c r="B444" s="91" t="s">
        <v>106</v>
      </c>
      <c r="C444" s="69"/>
      <c r="D444" s="69" t="s">
        <v>102</v>
      </c>
      <c r="E444" s="72" t="s">
        <v>102</v>
      </c>
      <c r="F444" s="70" t="s">
        <v>102</v>
      </c>
      <c r="G444" s="74" t="s">
        <v>102</v>
      </c>
    </row>
    <row r="445" spans="1:7" ht="31.5" hidden="1" outlineLevel="1">
      <c r="A445" s="67" t="s">
        <v>569</v>
      </c>
      <c r="B445" s="91" t="s">
        <v>602</v>
      </c>
      <c r="C445" s="69"/>
      <c r="D445" s="69" t="s">
        <v>102</v>
      </c>
      <c r="E445" s="72" t="s">
        <v>102</v>
      </c>
      <c r="F445" s="70" t="s">
        <v>102</v>
      </c>
      <c r="G445" s="74" t="s">
        <v>102</v>
      </c>
    </row>
    <row r="446" spans="1:7" ht="31.5" hidden="1" outlineLevel="1">
      <c r="A446" s="67" t="s">
        <v>570</v>
      </c>
      <c r="B446" s="91" t="s">
        <v>604</v>
      </c>
      <c r="C446" s="69"/>
      <c r="D446" s="69" t="s">
        <v>102</v>
      </c>
      <c r="E446" s="72" t="s">
        <v>102</v>
      </c>
      <c r="F446" s="70" t="s">
        <v>102</v>
      </c>
      <c r="G446" s="74" t="s">
        <v>102</v>
      </c>
    </row>
    <row r="447" spans="1:7" ht="15.75" hidden="1" outlineLevel="1">
      <c r="A447" s="67" t="s">
        <v>571</v>
      </c>
      <c r="B447" s="92" t="s">
        <v>606</v>
      </c>
      <c r="C447" s="69"/>
      <c r="D447" s="69" t="s">
        <v>102</v>
      </c>
      <c r="E447" s="72" t="s">
        <v>102</v>
      </c>
      <c r="F447" s="70" t="s">
        <v>102</v>
      </c>
      <c r="G447" s="74" t="s">
        <v>102</v>
      </c>
    </row>
    <row r="448" spans="1:7" ht="15.75" hidden="1" outlineLevel="1">
      <c r="A448" s="67" t="s">
        <v>664</v>
      </c>
      <c r="B448" s="92" t="s">
        <v>608</v>
      </c>
      <c r="C448" s="69"/>
      <c r="D448" s="69"/>
      <c r="E448" s="72"/>
      <c r="F448" s="70"/>
      <c r="G448" s="74"/>
    </row>
    <row r="449" spans="1:7" ht="15.75" hidden="1" outlineLevel="1">
      <c r="A449" s="67" t="s">
        <v>665</v>
      </c>
      <c r="B449" s="92" t="s">
        <v>110</v>
      </c>
      <c r="C449" s="69"/>
      <c r="D449" s="69"/>
      <c r="E449" s="72"/>
      <c r="F449" s="70"/>
      <c r="G449" s="74"/>
    </row>
    <row r="450" spans="1:7" ht="15.75" hidden="1" outlineLevel="1">
      <c r="A450" s="67" t="s">
        <v>666</v>
      </c>
      <c r="B450" s="92" t="s">
        <v>112</v>
      </c>
      <c r="C450" s="69"/>
      <c r="D450" s="69"/>
      <c r="E450" s="72"/>
      <c r="F450" s="70"/>
      <c r="G450" s="74"/>
    </row>
    <row r="451" spans="1:7" ht="15.75" collapsed="1">
      <c r="A451" s="85" t="s">
        <v>439</v>
      </c>
      <c r="B451" s="86" t="s">
        <v>349</v>
      </c>
      <c r="C451" s="87" t="s">
        <v>47</v>
      </c>
      <c r="D451" s="87" t="s">
        <v>47</v>
      </c>
      <c r="E451" s="88" t="s">
        <v>47</v>
      </c>
      <c r="F451" s="89" t="s">
        <v>47</v>
      </c>
      <c r="G451" s="90" t="s">
        <v>47</v>
      </c>
    </row>
    <row r="452" spans="1:7" s="58" customFormat="1" ht="31.5">
      <c r="A452" s="63" t="s">
        <v>440</v>
      </c>
      <c r="B452" s="83" t="s">
        <v>294</v>
      </c>
      <c r="C452" s="65" t="s">
        <v>47</v>
      </c>
      <c r="D452" s="65" t="s">
        <v>47</v>
      </c>
      <c r="E452" s="73" t="s">
        <v>47</v>
      </c>
      <c r="F452" s="66" t="s">
        <v>47</v>
      </c>
      <c r="G452" s="84" t="s">
        <v>47</v>
      </c>
    </row>
    <row r="453" spans="1:7" ht="15.75" hidden="1" outlineLevel="1">
      <c r="A453" s="67" t="s">
        <v>572</v>
      </c>
      <c r="B453" s="91" t="s">
        <v>101</v>
      </c>
      <c r="C453" s="69"/>
      <c r="D453" s="69" t="s">
        <v>102</v>
      </c>
      <c r="E453" s="72" t="s">
        <v>102</v>
      </c>
      <c r="F453" s="70" t="s">
        <v>102</v>
      </c>
      <c r="G453" s="74" t="s">
        <v>102</v>
      </c>
    </row>
    <row r="454" spans="1:7" ht="15.75" hidden="1" outlineLevel="1">
      <c r="A454" s="67" t="s">
        <v>573</v>
      </c>
      <c r="B454" s="91" t="s">
        <v>104</v>
      </c>
      <c r="C454" s="69"/>
      <c r="D454" s="69" t="s">
        <v>102</v>
      </c>
      <c r="E454" s="72" t="s">
        <v>102</v>
      </c>
      <c r="F454" s="70" t="s">
        <v>102</v>
      </c>
      <c r="G454" s="74" t="s">
        <v>102</v>
      </c>
    </row>
    <row r="455" spans="1:7" ht="31.5" hidden="1" outlineLevel="1">
      <c r="A455" s="67" t="s">
        <v>574</v>
      </c>
      <c r="B455" s="91" t="s">
        <v>106</v>
      </c>
      <c r="C455" s="69"/>
      <c r="D455" s="69" t="s">
        <v>102</v>
      </c>
      <c r="E455" s="72" t="s">
        <v>102</v>
      </c>
      <c r="F455" s="70" t="s">
        <v>102</v>
      </c>
      <c r="G455" s="74" t="s">
        <v>102</v>
      </c>
    </row>
    <row r="456" spans="1:7" ht="31.5" hidden="1" outlineLevel="1">
      <c r="A456" s="67" t="s">
        <v>575</v>
      </c>
      <c r="B456" s="91" t="s">
        <v>602</v>
      </c>
      <c r="C456" s="69"/>
      <c r="D456" s="69" t="s">
        <v>102</v>
      </c>
      <c r="E456" s="72" t="s">
        <v>102</v>
      </c>
      <c r="F456" s="70" t="s">
        <v>102</v>
      </c>
      <c r="G456" s="74" t="s">
        <v>102</v>
      </c>
    </row>
    <row r="457" spans="1:7" ht="31.5" hidden="1" outlineLevel="1">
      <c r="A457" s="67" t="s">
        <v>576</v>
      </c>
      <c r="B457" s="91" t="s">
        <v>604</v>
      </c>
      <c r="C457" s="69"/>
      <c r="D457" s="69" t="s">
        <v>102</v>
      </c>
      <c r="E457" s="72" t="s">
        <v>102</v>
      </c>
      <c r="F457" s="70" t="s">
        <v>102</v>
      </c>
      <c r="G457" s="74" t="s">
        <v>102</v>
      </c>
    </row>
    <row r="458" spans="1:7" ht="15.75" hidden="1" outlineLevel="1">
      <c r="A458" s="67" t="s">
        <v>577</v>
      </c>
      <c r="B458" s="92" t="s">
        <v>606</v>
      </c>
      <c r="C458" s="69"/>
      <c r="D458" s="69" t="s">
        <v>102</v>
      </c>
      <c r="E458" s="72" t="s">
        <v>102</v>
      </c>
      <c r="F458" s="70" t="s">
        <v>102</v>
      </c>
      <c r="G458" s="74" t="s">
        <v>102</v>
      </c>
    </row>
    <row r="459" spans="1:7" ht="15.75" hidden="1" outlineLevel="1">
      <c r="A459" s="67" t="s">
        <v>667</v>
      </c>
      <c r="B459" s="92" t="s">
        <v>608</v>
      </c>
      <c r="C459" s="69"/>
      <c r="D459" s="69"/>
      <c r="E459" s="72"/>
      <c r="F459" s="70"/>
      <c r="G459" s="74"/>
    </row>
    <row r="460" spans="1:7" ht="15.75" hidden="1" outlineLevel="1">
      <c r="A460" s="67" t="s">
        <v>668</v>
      </c>
      <c r="B460" s="92" t="s">
        <v>110</v>
      </c>
      <c r="C460" s="69"/>
      <c r="D460" s="69"/>
      <c r="E460" s="72"/>
      <c r="F460" s="70"/>
      <c r="G460" s="74"/>
    </row>
    <row r="461" spans="1:7" ht="15.75" hidden="1" outlineLevel="1">
      <c r="A461" s="67" t="s">
        <v>669</v>
      </c>
      <c r="B461" s="92" t="s">
        <v>112</v>
      </c>
      <c r="C461" s="69"/>
      <c r="D461" s="69"/>
      <c r="E461" s="72"/>
      <c r="F461" s="70"/>
      <c r="G461" s="74"/>
    </row>
    <row r="462" spans="1:7" s="58" customFormat="1" ht="15.75" collapsed="1">
      <c r="A462" s="63" t="s">
        <v>441</v>
      </c>
      <c r="B462" s="83" t="s">
        <v>302</v>
      </c>
      <c r="C462" s="65" t="s">
        <v>47</v>
      </c>
      <c r="D462" s="65" t="s">
        <v>47</v>
      </c>
      <c r="E462" s="73" t="s">
        <v>47</v>
      </c>
      <c r="F462" s="66" t="s">
        <v>47</v>
      </c>
      <c r="G462" s="84" t="s">
        <v>47</v>
      </c>
    </row>
    <row r="463" spans="1:7" ht="15.75" hidden="1" outlineLevel="1">
      <c r="A463" s="67" t="s">
        <v>578</v>
      </c>
      <c r="B463" s="91" t="s">
        <v>101</v>
      </c>
      <c r="C463" s="69"/>
      <c r="D463" s="69" t="s">
        <v>102</v>
      </c>
      <c r="E463" s="72" t="s">
        <v>102</v>
      </c>
      <c r="F463" s="70" t="s">
        <v>102</v>
      </c>
      <c r="G463" s="74" t="s">
        <v>102</v>
      </c>
    </row>
    <row r="464" spans="1:7" ht="15.75" hidden="1" outlineLevel="1">
      <c r="A464" s="67" t="s">
        <v>579</v>
      </c>
      <c r="B464" s="91" t="s">
        <v>104</v>
      </c>
      <c r="C464" s="69"/>
      <c r="D464" s="69" t="s">
        <v>102</v>
      </c>
      <c r="E464" s="72" t="s">
        <v>102</v>
      </c>
      <c r="F464" s="70" t="s">
        <v>102</v>
      </c>
      <c r="G464" s="74" t="s">
        <v>102</v>
      </c>
    </row>
    <row r="465" spans="1:7" ht="31.5" hidden="1" outlineLevel="1">
      <c r="A465" s="67" t="s">
        <v>580</v>
      </c>
      <c r="B465" s="91" t="s">
        <v>106</v>
      </c>
      <c r="C465" s="69"/>
      <c r="D465" s="69" t="s">
        <v>102</v>
      </c>
      <c r="E465" s="72" t="s">
        <v>102</v>
      </c>
      <c r="F465" s="70" t="s">
        <v>102</v>
      </c>
      <c r="G465" s="74" t="s">
        <v>102</v>
      </c>
    </row>
    <row r="466" spans="1:7" ht="31.5" hidden="1" outlineLevel="1">
      <c r="A466" s="67" t="s">
        <v>581</v>
      </c>
      <c r="B466" s="91" t="s">
        <v>602</v>
      </c>
      <c r="C466" s="69"/>
      <c r="D466" s="69" t="s">
        <v>102</v>
      </c>
      <c r="E466" s="72" t="s">
        <v>102</v>
      </c>
      <c r="F466" s="70" t="s">
        <v>102</v>
      </c>
      <c r="G466" s="74" t="s">
        <v>102</v>
      </c>
    </row>
    <row r="467" spans="1:7" ht="31.5" hidden="1" outlineLevel="1">
      <c r="A467" s="67" t="s">
        <v>582</v>
      </c>
      <c r="B467" s="91" t="s">
        <v>604</v>
      </c>
      <c r="C467" s="69"/>
      <c r="D467" s="69" t="s">
        <v>102</v>
      </c>
      <c r="E467" s="72" t="s">
        <v>102</v>
      </c>
      <c r="F467" s="70" t="s">
        <v>102</v>
      </c>
      <c r="G467" s="74" t="s">
        <v>102</v>
      </c>
    </row>
    <row r="468" spans="1:7" ht="15.75" hidden="1" outlineLevel="1">
      <c r="A468" s="67" t="s">
        <v>583</v>
      </c>
      <c r="B468" s="92" t="s">
        <v>606</v>
      </c>
      <c r="C468" s="69"/>
      <c r="D468" s="69" t="s">
        <v>102</v>
      </c>
      <c r="E468" s="72" t="s">
        <v>102</v>
      </c>
      <c r="F468" s="70" t="s">
        <v>102</v>
      </c>
      <c r="G468" s="74" t="s">
        <v>102</v>
      </c>
    </row>
    <row r="469" spans="1:7" ht="15.75" hidden="1" outlineLevel="1">
      <c r="A469" s="67" t="s">
        <v>670</v>
      </c>
      <c r="B469" s="92" t="s">
        <v>608</v>
      </c>
      <c r="C469" s="69"/>
      <c r="D469" s="69"/>
      <c r="E469" s="72"/>
      <c r="F469" s="70"/>
      <c r="G469" s="74"/>
    </row>
    <row r="470" spans="1:7" ht="15.75" hidden="1" outlineLevel="1">
      <c r="A470" s="67" t="s">
        <v>671</v>
      </c>
      <c r="B470" s="92" t="s">
        <v>110</v>
      </c>
      <c r="C470" s="69"/>
      <c r="D470" s="69"/>
      <c r="E470" s="72"/>
      <c r="F470" s="70"/>
      <c r="G470" s="74"/>
    </row>
    <row r="471" spans="1:7" ht="15.75" hidden="1" outlineLevel="1">
      <c r="A471" s="67" t="s">
        <v>672</v>
      </c>
      <c r="B471" s="92" t="s">
        <v>112</v>
      </c>
      <c r="C471" s="69"/>
      <c r="D471" s="69"/>
      <c r="E471" s="72"/>
      <c r="F471" s="70"/>
      <c r="G471" s="74"/>
    </row>
    <row r="472" spans="1:7" s="58" customFormat="1" ht="31.5" collapsed="1">
      <c r="A472" s="83" t="s">
        <v>442</v>
      </c>
      <c r="B472" s="83" t="s">
        <v>443</v>
      </c>
      <c r="C472" s="65" t="s">
        <v>47</v>
      </c>
      <c r="D472" s="65" t="s">
        <v>47</v>
      </c>
      <c r="E472" s="73" t="s">
        <v>47</v>
      </c>
      <c r="F472" s="66" t="s">
        <v>47</v>
      </c>
      <c r="G472" s="84" t="s">
        <v>47</v>
      </c>
    </row>
    <row r="473" spans="1:7" s="58" customFormat="1" ht="15.75">
      <c r="A473" s="85" t="s">
        <v>444</v>
      </c>
      <c r="B473" s="86" t="s">
        <v>292</v>
      </c>
      <c r="C473" s="87" t="s">
        <v>47</v>
      </c>
      <c r="D473" s="87" t="s">
        <v>47</v>
      </c>
      <c r="E473" s="88" t="s">
        <v>47</v>
      </c>
      <c r="F473" s="89" t="s">
        <v>47</v>
      </c>
      <c r="G473" s="90" t="s">
        <v>47</v>
      </c>
    </row>
    <row r="474" spans="1:7" s="58" customFormat="1" ht="31.5">
      <c r="A474" s="63" t="s">
        <v>445</v>
      </c>
      <c r="B474" s="83" t="s">
        <v>294</v>
      </c>
      <c r="C474" s="65" t="s">
        <v>47</v>
      </c>
      <c r="D474" s="65" t="s">
        <v>47</v>
      </c>
      <c r="E474" s="73" t="s">
        <v>47</v>
      </c>
      <c r="F474" s="66" t="s">
        <v>47</v>
      </c>
      <c r="G474" s="84" t="s">
        <v>47</v>
      </c>
    </row>
    <row r="475" spans="1:7" ht="15.75" hidden="1" outlineLevel="1">
      <c r="A475" s="67" t="s">
        <v>446</v>
      </c>
      <c r="B475" s="91" t="s">
        <v>101</v>
      </c>
      <c r="C475" s="69"/>
      <c r="D475" s="69" t="s">
        <v>102</v>
      </c>
      <c r="E475" s="72" t="s">
        <v>102</v>
      </c>
      <c r="F475" s="70" t="s">
        <v>102</v>
      </c>
      <c r="G475" s="74" t="s">
        <v>102</v>
      </c>
    </row>
    <row r="476" spans="1:7" ht="15.75" hidden="1" outlineLevel="1">
      <c r="A476" s="67" t="s">
        <v>447</v>
      </c>
      <c r="B476" s="91" t="s">
        <v>104</v>
      </c>
      <c r="C476" s="69"/>
      <c r="D476" s="69" t="s">
        <v>102</v>
      </c>
      <c r="E476" s="72" t="s">
        <v>102</v>
      </c>
      <c r="F476" s="70" t="s">
        <v>102</v>
      </c>
      <c r="G476" s="74" t="s">
        <v>102</v>
      </c>
    </row>
    <row r="477" spans="1:7" ht="31.5" hidden="1" outlineLevel="1">
      <c r="A477" s="67" t="s">
        <v>448</v>
      </c>
      <c r="B477" s="91" t="s">
        <v>106</v>
      </c>
      <c r="C477" s="69"/>
      <c r="D477" s="69" t="s">
        <v>102</v>
      </c>
      <c r="E477" s="72" t="s">
        <v>102</v>
      </c>
      <c r="F477" s="70" t="s">
        <v>102</v>
      </c>
      <c r="G477" s="74" t="s">
        <v>102</v>
      </c>
    </row>
    <row r="478" spans="1:7" ht="31.5" hidden="1" outlineLevel="1">
      <c r="A478" s="67" t="s">
        <v>449</v>
      </c>
      <c r="B478" s="91" t="s">
        <v>602</v>
      </c>
      <c r="C478" s="69"/>
      <c r="D478" s="69" t="s">
        <v>102</v>
      </c>
      <c r="E478" s="72" t="s">
        <v>102</v>
      </c>
      <c r="F478" s="70" t="s">
        <v>102</v>
      </c>
      <c r="G478" s="74" t="s">
        <v>102</v>
      </c>
    </row>
    <row r="479" spans="1:7" ht="31.5" hidden="1" outlineLevel="1">
      <c r="A479" s="67" t="s">
        <v>450</v>
      </c>
      <c r="B479" s="91" t="s">
        <v>604</v>
      </c>
      <c r="C479" s="69"/>
      <c r="D479" s="69" t="s">
        <v>102</v>
      </c>
      <c r="E479" s="72" t="s">
        <v>102</v>
      </c>
      <c r="F479" s="70" t="s">
        <v>102</v>
      </c>
      <c r="G479" s="74" t="s">
        <v>102</v>
      </c>
    </row>
    <row r="480" spans="1:7" ht="15.75" hidden="1" outlineLevel="1">
      <c r="A480" s="67" t="s">
        <v>451</v>
      </c>
      <c r="B480" s="92" t="s">
        <v>606</v>
      </c>
      <c r="C480" s="69"/>
      <c r="D480" s="69" t="s">
        <v>102</v>
      </c>
      <c r="E480" s="72" t="s">
        <v>102</v>
      </c>
      <c r="F480" s="70" t="s">
        <v>102</v>
      </c>
      <c r="G480" s="74" t="s">
        <v>102</v>
      </c>
    </row>
    <row r="481" spans="1:7" ht="15.75" hidden="1" outlineLevel="1">
      <c r="A481" s="67" t="s">
        <v>673</v>
      </c>
      <c r="B481" s="92" t="s">
        <v>608</v>
      </c>
      <c r="C481" s="69"/>
      <c r="D481" s="69"/>
      <c r="E481" s="72"/>
      <c r="F481" s="70"/>
      <c r="G481" s="74"/>
    </row>
    <row r="482" spans="1:7" ht="15.75" hidden="1" outlineLevel="1">
      <c r="A482" s="67" t="s">
        <v>674</v>
      </c>
      <c r="B482" s="92" t="s">
        <v>110</v>
      </c>
      <c r="C482" s="69"/>
      <c r="D482" s="69"/>
      <c r="E482" s="72"/>
      <c r="F482" s="70"/>
      <c r="G482" s="74"/>
    </row>
    <row r="483" spans="1:7" ht="15.75" hidden="1" outlineLevel="1">
      <c r="A483" s="67" t="s">
        <v>675</v>
      </c>
      <c r="B483" s="92" t="s">
        <v>112</v>
      </c>
      <c r="C483" s="69"/>
      <c r="D483" s="69"/>
      <c r="E483" s="72"/>
      <c r="F483" s="70"/>
      <c r="G483" s="74"/>
    </row>
    <row r="484" spans="1:7" s="58" customFormat="1" ht="15.75" collapsed="1">
      <c r="A484" s="63" t="s">
        <v>452</v>
      </c>
      <c r="B484" s="83" t="s">
        <v>302</v>
      </c>
      <c r="C484" s="65" t="s">
        <v>47</v>
      </c>
      <c r="D484" s="65" t="s">
        <v>47</v>
      </c>
      <c r="E484" s="73" t="s">
        <v>47</v>
      </c>
      <c r="F484" s="66" t="s">
        <v>47</v>
      </c>
      <c r="G484" s="84" t="s">
        <v>47</v>
      </c>
    </row>
    <row r="485" spans="1:7" ht="15.75" hidden="1" outlineLevel="1">
      <c r="A485" s="67" t="s">
        <v>453</v>
      </c>
      <c r="B485" s="91" t="s">
        <v>101</v>
      </c>
      <c r="C485" s="69"/>
      <c r="D485" s="69" t="s">
        <v>102</v>
      </c>
      <c r="E485" s="72" t="s">
        <v>102</v>
      </c>
      <c r="F485" s="70" t="s">
        <v>102</v>
      </c>
      <c r="G485" s="74" t="s">
        <v>102</v>
      </c>
    </row>
    <row r="486" spans="1:7" ht="15.75" hidden="1" outlineLevel="1">
      <c r="A486" s="67" t="s">
        <v>454</v>
      </c>
      <c r="B486" s="91" t="s">
        <v>104</v>
      </c>
      <c r="C486" s="69"/>
      <c r="D486" s="69" t="s">
        <v>102</v>
      </c>
      <c r="E486" s="72" t="s">
        <v>102</v>
      </c>
      <c r="F486" s="70" t="s">
        <v>102</v>
      </c>
      <c r="G486" s="74" t="s">
        <v>102</v>
      </c>
    </row>
    <row r="487" spans="1:7" ht="31.5" hidden="1" outlineLevel="1">
      <c r="A487" s="67" t="s">
        <v>455</v>
      </c>
      <c r="B487" s="91" t="s">
        <v>106</v>
      </c>
      <c r="C487" s="69"/>
      <c r="D487" s="69" t="s">
        <v>102</v>
      </c>
      <c r="E487" s="72" t="s">
        <v>102</v>
      </c>
      <c r="F487" s="70" t="s">
        <v>102</v>
      </c>
      <c r="G487" s="74" t="s">
        <v>102</v>
      </c>
    </row>
    <row r="488" spans="1:7" ht="31.5" hidden="1" outlineLevel="1">
      <c r="A488" s="67" t="s">
        <v>456</v>
      </c>
      <c r="B488" s="91" t="s">
        <v>602</v>
      </c>
      <c r="C488" s="69"/>
      <c r="D488" s="69" t="s">
        <v>102</v>
      </c>
      <c r="E488" s="72" t="s">
        <v>102</v>
      </c>
      <c r="F488" s="70" t="s">
        <v>102</v>
      </c>
      <c r="G488" s="74" t="s">
        <v>102</v>
      </c>
    </row>
    <row r="489" spans="1:7" ht="31.5" hidden="1" outlineLevel="1">
      <c r="A489" s="67" t="s">
        <v>457</v>
      </c>
      <c r="B489" s="91" t="s">
        <v>604</v>
      </c>
      <c r="C489" s="69"/>
      <c r="D489" s="69" t="s">
        <v>102</v>
      </c>
      <c r="E489" s="72" t="s">
        <v>102</v>
      </c>
      <c r="F489" s="70" t="s">
        <v>102</v>
      </c>
      <c r="G489" s="74" t="s">
        <v>102</v>
      </c>
    </row>
    <row r="490" spans="1:7" ht="15.75" hidden="1" outlineLevel="1">
      <c r="A490" s="67" t="s">
        <v>458</v>
      </c>
      <c r="B490" s="92" t="s">
        <v>606</v>
      </c>
      <c r="C490" s="69"/>
      <c r="D490" s="69" t="s">
        <v>102</v>
      </c>
      <c r="E490" s="72" t="s">
        <v>102</v>
      </c>
      <c r="F490" s="70" t="s">
        <v>102</v>
      </c>
      <c r="G490" s="74" t="s">
        <v>102</v>
      </c>
    </row>
    <row r="491" spans="1:7" ht="15.75" hidden="1" outlineLevel="1">
      <c r="A491" s="67" t="s">
        <v>676</v>
      </c>
      <c r="B491" s="92" t="s">
        <v>608</v>
      </c>
      <c r="C491" s="69"/>
      <c r="D491" s="69"/>
      <c r="E491" s="72"/>
      <c r="F491" s="70"/>
      <c r="G491" s="74"/>
    </row>
    <row r="492" spans="1:7" ht="15.75" hidden="1" outlineLevel="1">
      <c r="A492" s="67" t="s">
        <v>677</v>
      </c>
      <c r="B492" s="92" t="s">
        <v>110</v>
      </c>
      <c r="C492" s="69"/>
      <c r="D492" s="69"/>
      <c r="E492" s="72"/>
      <c r="F492" s="70"/>
      <c r="G492" s="74"/>
    </row>
    <row r="493" spans="1:7" ht="15.75" hidden="1" outlineLevel="1">
      <c r="A493" s="67" t="s">
        <v>678</v>
      </c>
      <c r="B493" s="92" t="s">
        <v>112</v>
      </c>
      <c r="C493" s="69"/>
      <c r="D493" s="69"/>
      <c r="E493" s="72"/>
      <c r="F493" s="70"/>
      <c r="G493" s="74"/>
    </row>
    <row r="494" spans="1:7" s="58" customFormat="1" ht="15.75" collapsed="1">
      <c r="A494" s="85" t="s">
        <v>459</v>
      </c>
      <c r="B494" s="86" t="s">
        <v>349</v>
      </c>
      <c r="C494" s="87" t="s">
        <v>47</v>
      </c>
      <c r="D494" s="87" t="s">
        <v>47</v>
      </c>
      <c r="E494" s="88" t="s">
        <v>47</v>
      </c>
      <c r="F494" s="89" t="s">
        <v>47</v>
      </c>
      <c r="G494" s="90" t="s">
        <v>47</v>
      </c>
    </row>
    <row r="495" spans="1:7" s="58" customFormat="1" ht="31.5">
      <c r="A495" s="63" t="s">
        <v>460</v>
      </c>
      <c r="B495" s="83" t="s">
        <v>294</v>
      </c>
      <c r="C495" s="65" t="s">
        <v>47</v>
      </c>
      <c r="D495" s="65" t="s">
        <v>47</v>
      </c>
      <c r="E495" s="73" t="s">
        <v>47</v>
      </c>
      <c r="F495" s="66" t="s">
        <v>47</v>
      </c>
      <c r="G495" s="84" t="s">
        <v>47</v>
      </c>
    </row>
    <row r="496" spans="1:7" ht="15.75">
      <c r="A496" s="67" t="s">
        <v>679</v>
      </c>
      <c r="B496" s="91" t="s">
        <v>101</v>
      </c>
      <c r="C496" s="69">
        <v>2018</v>
      </c>
      <c r="D496" s="69">
        <v>0.4</v>
      </c>
      <c r="E496" s="72">
        <v>59</v>
      </c>
      <c r="F496" s="70">
        <v>15</v>
      </c>
      <c r="G496" s="74">
        <v>214171.54</v>
      </c>
    </row>
    <row r="497" spans="1:7" ht="15.75">
      <c r="A497" s="67" t="s">
        <v>461</v>
      </c>
      <c r="B497" s="91" t="s">
        <v>104</v>
      </c>
      <c r="C497" s="69" t="s">
        <v>597</v>
      </c>
      <c r="D497" s="69">
        <v>0.4</v>
      </c>
      <c r="E497" s="72">
        <v>27</v>
      </c>
      <c r="F497" s="70">
        <v>115</v>
      </c>
      <c r="G497" s="74">
        <v>210487.72</v>
      </c>
    </row>
    <row r="498" spans="1:7" ht="31.5">
      <c r="A498" s="67" t="s">
        <v>462</v>
      </c>
      <c r="B498" s="113" t="s">
        <v>106</v>
      </c>
      <c r="C498" s="53" t="s">
        <v>619</v>
      </c>
      <c r="D498" s="53">
        <v>0.4</v>
      </c>
      <c r="E498" s="96">
        <v>682</v>
      </c>
      <c r="F498" s="97">
        <v>610</v>
      </c>
      <c r="G498" s="98">
        <v>3195254.57</v>
      </c>
    </row>
    <row r="499" spans="1:7" ht="31.5">
      <c r="A499" s="67" t="s">
        <v>584</v>
      </c>
      <c r="B499" s="113" t="s">
        <v>602</v>
      </c>
      <c r="C499" s="53" t="s">
        <v>597</v>
      </c>
      <c r="D499" s="53">
        <v>0.4</v>
      </c>
      <c r="E499" s="96">
        <v>688</v>
      </c>
      <c r="F499" s="97">
        <v>380</v>
      </c>
      <c r="G499" s="98">
        <v>3444703.96</v>
      </c>
    </row>
    <row r="500" spans="1:7" ht="31.5">
      <c r="A500" s="67" t="s">
        <v>680</v>
      </c>
      <c r="B500" s="113" t="s">
        <v>604</v>
      </c>
      <c r="C500" s="53"/>
      <c r="D500" s="53"/>
      <c r="E500" s="96"/>
      <c r="F500" s="97"/>
      <c r="G500" s="98"/>
    </row>
    <row r="501" spans="1:7" ht="31.5">
      <c r="A501" s="67" t="s">
        <v>681</v>
      </c>
      <c r="B501" s="113" t="s">
        <v>606</v>
      </c>
      <c r="C501" s="53"/>
      <c r="D501" s="53"/>
      <c r="E501" s="96"/>
      <c r="F501" s="97"/>
      <c r="G501" s="98"/>
    </row>
    <row r="502" spans="1:7" ht="31.5">
      <c r="A502" s="67" t="s">
        <v>682</v>
      </c>
      <c r="B502" s="113" t="s">
        <v>608</v>
      </c>
      <c r="C502" s="53"/>
      <c r="D502" s="53"/>
      <c r="E502" s="96"/>
      <c r="F502" s="97"/>
      <c r="G502" s="98"/>
    </row>
    <row r="503" spans="1:7" ht="31.5">
      <c r="A503" s="67" t="s">
        <v>683</v>
      </c>
      <c r="B503" s="113" t="s">
        <v>110</v>
      </c>
      <c r="C503" s="53"/>
      <c r="D503" s="53"/>
      <c r="E503" s="96"/>
      <c r="F503" s="97"/>
      <c r="G503" s="98"/>
    </row>
    <row r="504" spans="1:7" ht="15.75">
      <c r="A504" s="67" t="s">
        <v>684</v>
      </c>
      <c r="B504" s="113" t="s">
        <v>112</v>
      </c>
      <c r="C504" s="53"/>
      <c r="D504" s="53"/>
      <c r="E504" s="96"/>
      <c r="F504" s="97"/>
      <c r="G504" s="98"/>
    </row>
    <row r="505" spans="1:7" s="58" customFormat="1" ht="15.75">
      <c r="A505" s="63" t="s">
        <v>463</v>
      </c>
      <c r="B505" s="83" t="s">
        <v>302</v>
      </c>
      <c r="C505" s="65" t="s">
        <v>47</v>
      </c>
      <c r="D505" s="65" t="s">
        <v>47</v>
      </c>
      <c r="E505" s="73" t="s">
        <v>47</v>
      </c>
      <c r="F505" s="66" t="s">
        <v>47</v>
      </c>
      <c r="G505" s="84" t="s">
        <v>47</v>
      </c>
    </row>
    <row r="506" spans="1:7" ht="15.75">
      <c r="A506" s="67" t="s">
        <v>464</v>
      </c>
      <c r="B506" s="91" t="s">
        <v>101</v>
      </c>
      <c r="C506" s="69"/>
      <c r="D506" s="69"/>
      <c r="E506" s="72"/>
      <c r="F506" s="70"/>
      <c r="G506" s="74"/>
    </row>
    <row r="507" spans="1:7" ht="15.75">
      <c r="A507" s="67" t="s">
        <v>465</v>
      </c>
      <c r="B507" s="113" t="s">
        <v>104</v>
      </c>
      <c r="C507" s="53" t="s">
        <v>599</v>
      </c>
      <c r="D507" s="53">
        <v>6</v>
      </c>
      <c r="E507" s="96">
        <v>1875.5</v>
      </c>
      <c r="F507" s="97">
        <v>1573</v>
      </c>
      <c r="G507" s="98">
        <v>7750630.739999999</v>
      </c>
    </row>
    <row r="508" spans="1:7" ht="31.5">
      <c r="A508" s="67" t="s">
        <v>585</v>
      </c>
      <c r="B508" s="113" t="s">
        <v>106</v>
      </c>
      <c r="C508" s="53" t="s">
        <v>597</v>
      </c>
      <c r="D508" s="53">
        <v>6</v>
      </c>
      <c r="E508" s="96">
        <v>1307</v>
      </c>
      <c r="F508" s="97">
        <v>1599</v>
      </c>
      <c r="G508" s="98">
        <v>10576139.350000001</v>
      </c>
    </row>
    <row r="509" spans="1:7" ht="31.5">
      <c r="A509" s="67" t="s">
        <v>685</v>
      </c>
      <c r="B509" s="113" t="s">
        <v>602</v>
      </c>
      <c r="C509" s="53">
        <v>2018</v>
      </c>
      <c r="D509" s="53">
        <v>0.4</v>
      </c>
      <c r="E509" s="96">
        <v>672</v>
      </c>
      <c r="F509" s="97">
        <v>145</v>
      </c>
      <c r="G509" s="98">
        <v>3429388.79</v>
      </c>
    </row>
    <row r="510" spans="1:7" ht="15.75">
      <c r="A510" s="67"/>
      <c r="B510" s="113"/>
      <c r="C510" s="53" t="s">
        <v>598</v>
      </c>
      <c r="D510" s="53">
        <v>6</v>
      </c>
      <c r="E510" s="96">
        <v>3401.5</v>
      </c>
      <c r="F510" s="97">
        <v>6664</v>
      </c>
      <c r="G510" s="98">
        <v>22363905.729999997</v>
      </c>
    </row>
    <row r="511" spans="1:7" ht="31.5">
      <c r="A511" s="67" t="s">
        <v>686</v>
      </c>
      <c r="B511" s="113" t="s">
        <v>604</v>
      </c>
      <c r="C511" s="53"/>
      <c r="D511" s="53"/>
      <c r="E511" s="96"/>
      <c r="F511" s="97"/>
      <c r="G511" s="98"/>
    </row>
    <row r="512" spans="1:7" ht="31.5">
      <c r="A512" s="67" t="s">
        <v>687</v>
      </c>
      <c r="B512" s="113" t="s">
        <v>606</v>
      </c>
      <c r="C512" s="53"/>
      <c r="D512" s="53"/>
      <c r="E512" s="96"/>
      <c r="F512" s="97"/>
      <c r="G512" s="98"/>
    </row>
    <row r="513" spans="1:7" ht="31.5">
      <c r="A513" s="67" t="s">
        <v>688</v>
      </c>
      <c r="B513" s="113" t="s">
        <v>608</v>
      </c>
      <c r="C513" s="53"/>
      <c r="D513" s="53"/>
      <c r="E513" s="96"/>
      <c r="F513" s="97"/>
      <c r="G513" s="98"/>
    </row>
    <row r="514" spans="1:7" ht="31.5">
      <c r="A514" s="67" t="s">
        <v>689</v>
      </c>
      <c r="B514" s="113" t="s">
        <v>110</v>
      </c>
      <c r="C514" s="53"/>
      <c r="D514" s="53"/>
      <c r="E514" s="96"/>
      <c r="F514" s="97"/>
      <c r="G514" s="98"/>
    </row>
    <row r="515" spans="1:7" ht="15.75">
      <c r="A515" s="67" t="s">
        <v>690</v>
      </c>
      <c r="B515" s="113" t="s">
        <v>112</v>
      </c>
      <c r="C515" s="53"/>
      <c r="D515" s="53"/>
      <c r="E515" s="96"/>
      <c r="F515" s="97"/>
      <c r="G515" s="98"/>
    </row>
    <row r="516" spans="1:7" ht="15.75">
      <c r="A516" s="60" t="s">
        <v>466</v>
      </c>
      <c r="B516" s="114" t="s">
        <v>467</v>
      </c>
      <c r="C516" s="79" t="s">
        <v>47</v>
      </c>
      <c r="D516" s="62" t="s">
        <v>47</v>
      </c>
      <c r="E516" s="80" t="s">
        <v>47</v>
      </c>
      <c r="F516" s="81" t="s">
        <v>47</v>
      </c>
      <c r="G516" s="82" t="s">
        <v>47</v>
      </c>
    </row>
    <row r="517" spans="1:7" s="58" customFormat="1" ht="15.75">
      <c r="A517" s="63" t="s">
        <v>468</v>
      </c>
      <c r="B517" s="83" t="s">
        <v>469</v>
      </c>
      <c r="C517" s="65" t="s">
        <v>47</v>
      </c>
      <c r="D517" s="65" t="s">
        <v>47</v>
      </c>
      <c r="E517" s="73" t="s">
        <v>47</v>
      </c>
      <c r="F517" s="66" t="s">
        <v>47</v>
      </c>
      <c r="G517" s="84" t="s">
        <v>47</v>
      </c>
    </row>
    <row r="518" spans="1:7" ht="15.75" hidden="1" outlineLevel="1">
      <c r="A518" s="67" t="s">
        <v>470</v>
      </c>
      <c r="B518" s="91" t="s">
        <v>471</v>
      </c>
      <c r="C518" s="69"/>
      <c r="D518" s="69" t="s">
        <v>102</v>
      </c>
      <c r="E518" s="72" t="s">
        <v>102</v>
      </c>
      <c r="F518" s="70" t="s">
        <v>102</v>
      </c>
      <c r="G518" s="74" t="s">
        <v>102</v>
      </c>
    </row>
    <row r="519" spans="1:7" ht="15.75" hidden="1" outlineLevel="1">
      <c r="A519" s="67" t="s">
        <v>472</v>
      </c>
      <c r="B519" s="91" t="s">
        <v>473</v>
      </c>
      <c r="C519" s="69"/>
      <c r="D519" s="69" t="s">
        <v>102</v>
      </c>
      <c r="E519" s="72" t="s">
        <v>102</v>
      </c>
      <c r="F519" s="70" t="s">
        <v>102</v>
      </c>
      <c r="G519" s="74" t="s">
        <v>102</v>
      </c>
    </row>
    <row r="520" spans="1:7" ht="15.75" hidden="1" outlineLevel="1">
      <c r="A520" s="67" t="s">
        <v>474</v>
      </c>
      <c r="B520" s="91" t="s">
        <v>475</v>
      </c>
      <c r="C520" s="69"/>
      <c r="D520" s="69" t="s">
        <v>102</v>
      </c>
      <c r="E520" s="72" t="s">
        <v>102</v>
      </c>
      <c r="F520" s="70" t="s">
        <v>102</v>
      </c>
      <c r="G520" s="74" t="s">
        <v>102</v>
      </c>
    </row>
    <row r="521" spans="1:7" ht="15.75" hidden="1" outlineLevel="1">
      <c r="A521" s="67" t="s">
        <v>476</v>
      </c>
      <c r="B521" s="91" t="s">
        <v>477</v>
      </c>
      <c r="C521" s="69"/>
      <c r="D521" s="69" t="s">
        <v>102</v>
      </c>
      <c r="E521" s="72" t="s">
        <v>102</v>
      </c>
      <c r="F521" s="70" t="s">
        <v>102</v>
      </c>
      <c r="G521" s="74" t="s">
        <v>102</v>
      </c>
    </row>
    <row r="522" spans="1:7" ht="15.75" hidden="1" outlineLevel="1">
      <c r="A522" s="67" t="s">
        <v>478</v>
      </c>
      <c r="B522" s="91" t="s">
        <v>479</v>
      </c>
      <c r="C522" s="69"/>
      <c r="D522" s="69" t="s">
        <v>102</v>
      </c>
      <c r="E522" s="72" t="s">
        <v>102</v>
      </c>
      <c r="F522" s="70" t="s">
        <v>102</v>
      </c>
      <c r="G522" s="74" t="s">
        <v>102</v>
      </c>
    </row>
    <row r="523" spans="1:7" s="58" customFormat="1" ht="15.75" collapsed="1">
      <c r="A523" s="63" t="s">
        <v>480</v>
      </c>
      <c r="B523" s="83" t="s">
        <v>481</v>
      </c>
      <c r="C523" s="65" t="s">
        <v>47</v>
      </c>
      <c r="D523" s="65" t="s">
        <v>47</v>
      </c>
      <c r="E523" s="73" t="s">
        <v>47</v>
      </c>
      <c r="F523" s="66" t="s">
        <v>47</v>
      </c>
      <c r="G523" s="84" t="s">
        <v>47</v>
      </c>
    </row>
    <row r="524" spans="1:7" ht="15.75">
      <c r="A524" s="67" t="s">
        <v>482</v>
      </c>
      <c r="B524" s="91" t="s">
        <v>471</v>
      </c>
      <c r="C524" s="69"/>
      <c r="D524" s="69" t="s">
        <v>102</v>
      </c>
      <c r="E524" s="72" t="s">
        <v>102</v>
      </c>
      <c r="F524" s="70" t="s">
        <v>102</v>
      </c>
      <c r="G524" s="74" t="s">
        <v>102</v>
      </c>
    </row>
    <row r="525" spans="1:7" ht="15.75">
      <c r="A525" s="67" t="s">
        <v>483</v>
      </c>
      <c r="B525" s="91" t="s">
        <v>473</v>
      </c>
      <c r="C525" s="69"/>
      <c r="D525" s="69" t="s">
        <v>102</v>
      </c>
      <c r="E525" s="72" t="s">
        <v>102</v>
      </c>
      <c r="F525" s="70" t="s">
        <v>102</v>
      </c>
      <c r="G525" s="74" t="s">
        <v>102</v>
      </c>
    </row>
    <row r="526" spans="1:7" ht="15.75">
      <c r="A526" s="67" t="s">
        <v>484</v>
      </c>
      <c r="B526" s="91" t="s">
        <v>475</v>
      </c>
      <c r="C526" s="69"/>
      <c r="D526" s="69" t="s">
        <v>102</v>
      </c>
      <c r="E526" s="72" t="s">
        <v>102</v>
      </c>
      <c r="F526" s="70" t="s">
        <v>102</v>
      </c>
      <c r="G526" s="74" t="s">
        <v>102</v>
      </c>
    </row>
    <row r="527" spans="1:7" ht="15.75">
      <c r="A527" s="67" t="s">
        <v>485</v>
      </c>
      <c r="B527" s="91" t="s">
        <v>477</v>
      </c>
      <c r="C527" s="69">
        <v>2019</v>
      </c>
      <c r="D527" s="69">
        <v>6</v>
      </c>
      <c r="E527" s="72"/>
      <c r="F527" s="70">
        <v>800</v>
      </c>
      <c r="G527" s="74">
        <v>8028785.63</v>
      </c>
    </row>
    <row r="528" spans="1:7" ht="15.75">
      <c r="A528" s="67" t="s">
        <v>486</v>
      </c>
      <c r="B528" s="91" t="s">
        <v>479</v>
      </c>
      <c r="C528" s="69"/>
      <c r="D528" s="69" t="s">
        <v>102</v>
      </c>
      <c r="E528" s="72" t="s">
        <v>102</v>
      </c>
      <c r="F528" s="70" t="s">
        <v>102</v>
      </c>
      <c r="G528" s="74" t="s">
        <v>102</v>
      </c>
    </row>
    <row r="529" spans="1:7" s="58" customFormat="1" ht="15.75">
      <c r="A529" s="63" t="s">
        <v>487</v>
      </c>
      <c r="B529" s="83" t="s">
        <v>488</v>
      </c>
      <c r="C529" s="65" t="s">
        <v>47</v>
      </c>
      <c r="D529" s="65" t="s">
        <v>47</v>
      </c>
      <c r="E529" s="73" t="s">
        <v>47</v>
      </c>
      <c r="F529" s="66" t="s">
        <v>47</v>
      </c>
      <c r="G529" s="84" t="s">
        <v>47</v>
      </c>
    </row>
    <row r="530" spans="1:7" ht="15.75" hidden="1" outlineLevel="1">
      <c r="A530" s="67" t="s">
        <v>489</v>
      </c>
      <c r="B530" s="91" t="s">
        <v>471</v>
      </c>
      <c r="C530" s="69"/>
      <c r="D530" s="69" t="s">
        <v>102</v>
      </c>
      <c r="E530" s="72" t="s">
        <v>102</v>
      </c>
      <c r="F530" s="70" t="s">
        <v>102</v>
      </c>
      <c r="G530" s="74" t="s">
        <v>102</v>
      </c>
    </row>
    <row r="531" spans="1:7" ht="15.75" hidden="1" outlineLevel="1">
      <c r="A531" s="67" t="s">
        <v>490</v>
      </c>
      <c r="B531" s="91" t="s">
        <v>473</v>
      </c>
      <c r="C531" s="69"/>
      <c r="D531" s="69" t="s">
        <v>102</v>
      </c>
      <c r="E531" s="72" t="s">
        <v>102</v>
      </c>
      <c r="F531" s="70" t="s">
        <v>102</v>
      </c>
      <c r="G531" s="74" t="s">
        <v>102</v>
      </c>
    </row>
    <row r="532" spans="1:7" ht="15.75" hidden="1" outlineLevel="1">
      <c r="A532" s="67" t="s">
        <v>491</v>
      </c>
      <c r="B532" s="91" t="s">
        <v>475</v>
      </c>
      <c r="C532" s="69"/>
      <c r="D532" s="69" t="s">
        <v>102</v>
      </c>
      <c r="E532" s="72" t="s">
        <v>102</v>
      </c>
      <c r="F532" s="70" t="s">
        <v>102</v>
      </c>
      <c r="G532" s="74" t="s">
        <v>102</v>
      </c>
    </row>
    <row r="533" spans="1:7" ht="15.75" hidden="1" outlineLevel="1">
      <c r="A533" s="67" t="s">
        <v>492</v>
      </c>
      <c r="B533" s="91" t="s">
        <v>477</v>
      </c>
      <c r="C533" s="69"/>
      <c r="D533" s="69" t="s">
        <v>102</v>
      </c>
      <c r="E533" s="72" t="s">
        <v>102</v>
      </c>
      <c r="F533" s="70" t="s">
        <v>102</v>
      </c>
      <c r="G533" s="74" t="s">
        <v>102</v>
      </c>
    </row>
    <row r="534" spans="1:7" ht="15.75" hidden="1" outlineLevel="1">
      <c r="A534" s="67" t="s">
        <v>493</v>
      </c>
      <c r="B534" s="91" t="s">
        <v>479</v>
      </c>
      <c r="C534" s="69"/>
      <c r="D534" s="69" t="s">
        <v>102</v>
      </c>
      <c r="E534" s="72" t="s">
        <v>102</v>
      </c>
      <c r="F534" s="70" t="s">
        <v>102</v>
      </c>
      <c r="G534" s="74" t="s">
        <v>102</v>
      </c>
    </row>
    <row r="535" spans="1:7" ht="78.75" collapsed="1">
      <c r="A535" s="60" t="s">
        <v>494</v>
      </c>
      <c r="B535" s="115" t="s">
        <v>495</v>
      </c>
      <c r="C535" s="79" t="s">
        <v>47</v>
      </c>
      <c r="D535" s="62" t="s">
        <v>47</v>
      </c>
      <c r="E535" s="80" t="s">
        <v>47</v>
      </c>
      <c r="F535" s="81" t="s">
        <v>47</v>
      </c>
      <c r="G535" s="82" t="s">
        <v>47</v>
      </c>
    </row>
    <row r="536" spans="1:7" ht="47.25">
      <c r="A536" s="67" t="s">
        <v>496</v>
      </c>
      <c r="B536" s="91" t="s">
        <v>497</v>
      </c>
      <c r="C536" s="69" t="s">
        <v>47</v>
      </c>
      <c r="D536" s="69" t="s">
        <v>47</v>
      </c>
      <c r="E536" s="72" t="s">
        <v>47</v>
      </c>
      <c r="F536" s="70" t="s">
        <v>47</v>
      </c>
      <c r="G536" s="74" t="s">
        <v>47</v>
      </c>
    </row>
    <row r="537" spans="1:7" ht="15.75">
      <c r="A537" s="67" t="s">
        <v>498</v>
      </c>
      <c r="B537" s="91" t="s">
        <v>499</v>
      </c>
      <c r="C537" s="69" t="s">
        <v>47</v>
      </c>
      <c r="D537" s="69" t="s">
        <v>47</v>
      </c>
      <c r="E537" s="72" t="s">
        <v>47</v>
      </c>
      <c r="F537" s="70" t="s">
        <v>47</v>
      </c>
      <c r="G537" s="74" t="s">
        <v>47</v>
      </c>
    </row>
    <row r="538" spans="1:7" ht="15.75">
      <c r="A538" s="67" t="s">
        <v>500</v>
      </c>
      <c r="B538" s="91" t="s">
        <v>501</v>
      </c>
      <c r="C538" s="69"/>
      <c r="D538" s="69"/>
      <c r="E538" s="72"/>
      <c r="F538" s="70"/>
      <c r="G538" s="74"/>
    </row>
    <row r="539" spans="1:7" ht="15.75">
      <c r="A539" s="67" t="s">
        <v>503</v>
      </c>
      <c r="B539" s="91" t="s">
        <v>504</v>
      </c>
      <c r="C539" s="69"/>
      <c r="D539" s="69" t="s">
        <v>102</v>
      </c>
      <c r="E539" s="72" t="s">
        <v>102</v>
      </c>
      <c r="F539" s="70" t="s">
        <v>102</v>
      </c>
      <c r="G539" s="74" t="s">
        <v>102</v>
      </c>
    </row>
    <row r="540" spans="1:7" ht="15.75">
      <c r="A540" s="67" t="s">
        <v>505</v>
      </c>
      <c r="B540" s="91" t="s">
        <v>506</v>
      </c>
      <c r="C540" s="69" t="s">
        <v>599</v>
      </c>
      <c r="D540" s="69" t="s">
        <v>502</v>
      </c>
      <c r="E540" s="72" t="s">
        <v>102</v>
      </c>
      <c r="F540" s="70">
        <v>1200</v>
      </c>
      <c r="G540" s="74">
        <v>5620059.03</v>
      </c>
    </row>
    <row r="541" spans="1:7" ht="15.75">
      <c r="A541" s="67" t="s">
        <v>507</v>
      </c>
      <c r="B541" s="91" t="s">
        <v>586</v>
      </c>
      <c r="C541" s="69">
        <v>2019</v>
      </c>
      <c r="D541" s="69" t="s">
        <v>502</v>
      </c>
      <c r="E541" s="72" t="s">
        <v>102</v>
      </c>
      <c r="F541" s="70">
        <v>238</v>
      </c>
      <c r="G541" s="74">
        <v>1278058.5</v>
      </c>
    </row>
    <row r="542" spans="1:7" ht="15.75">
      <c r="A542" s="67" t="s">
        <v>509</v>
      </c>
      <c r="B542" s="91" t="s">
        <v>587</v>
      </c>
      <c r="C542" s="69"/>
      <c r="D542" s="69" t="s">
        <v>102</v>
      </c>
      <c r="E542" s="72" t="s">
        <v>102</v>
      </c>
      <c r="F542" s="70" t="s">
        <v>102</v>
      </c>
      <c r="G542" s="74" t="s">
        <v>102</v>
      </c>
    </row>
    <row r="543" spans="1:7" ht="15.75">
      <c r="A543" s="67" t="s">
        <v>511</v>
      </c>
      <c r="B543" s="91" t="s">
        <v>512</v>
      </c>
      <c r="C543" s="69"/>
      <c r="D543" s="69" t="s">
        <v>102</v>
      </c>
      <c r="E543" s="72" t="s">
        <v>102</v>
      </c>
      <c r="F543" s="70" t="s">
        <v>102</v>
      </c>
      <c r="G543" s="74" t="s">
        <v>102</v>
      </c>
    </row>
    <row r="544" spans="1:7" ht="15.75">
      <c r="A544" s="67" t="s">
        <v>513</v>
      </c>
      <c r="B544" s="91" t="s">
        <v>514</v>
      </c>
      <c r="C544" s="69" t="s">
        <v>47</v>
      </c>
      <c r="D544" s="69" t="s">
        <v>47</v>
      </c>
      <c r="E544" s="72" t="s">
        <v>47</v>
      </c>
      <c r="F544" s="70" t="s">
        <v>47</v>
      </c>
      <c r="G544" s="74" t="s">
        <v>47</v>
      </c>
    </row>
    <row r="545" spans="1:7" ht="15.75">
      <c r="A545" s="67" t="s">
        <v>515</v>
      </c>
      <c r="B545" s="91" t="s">
        <v>501</v>
      </c>
      <c r="C545" s="69"/>
      <c r="D545" s="69" t="s">
        <v>102</v>
      </c>
      <c r="E545" s="72" t="s">
        <v>102</v>
      </c>
      <c r="F545" s="70" t="s">
        <v>102</v>
      </c>
      <c r="G545" s="74" t="s">
        <v>102</v>
      </c>
    </row>
    <row r="546" spans="1:7" ht="15.75">
      <c r="A546" s="67" t="s">
        <v>516</v>
      </c>
      <c r="B546" s="91" t="s">
        <v>504</v>
      </c>
      <c r="C546" s="69"/>
      <c r="D546" s="69" t="s">
        <v>102</v>
      </c>
      <c r="E546" s="72" t="s">
        <v>102</v>
      </c>
      <c r="F546" s="70" t="s">
        <v>102</v>
      </c>
      <c r="G546" s="74" t="s">
        <v>102</v>
      </c>
    </row>
    <row r="547" spans="1:7" ht="15.75">
      <c r="A547" s="67" t="s">
        <v>517</v>
      </c>
      <c r="B547" s="91" t="s">
        <v>506</v>
      </c>
      <c r="C547" s="69"/>
      <c r="D547" s="69" t="s">
        <v>102</v>
      </c>
      <c r="E547" s="72" t="s">
        <v>102</v>
      </c>
      <c r="F547" s="70" t="s">
        <v>102</v>
      </c>
      <c r="G547" s="74" t="s">
        <v>102</v>
      </c>
    </row>
    <row r="548" spans="1:7" ht="15.75">
      <c r="A548" s="67" t="s">
        <v>518</v>
      </c>
      <c r="B548" s="91" t="s">
        <v>586</v>
      </c>
      <c r="C548" s="69">
        <v>2020</v>
      </c>
      <c r="D548" s="69" t="s">
        <v>502</v>
      </c>
      <c r="E548" s="72" t="s">
        <v>691</v>
      </c>
      <c r="F548" s="70">
        <v>255</v>
      </c>
      <c r="G548" s="74">
        <v>2426758.28</v>
      </c>
    </row>
    <row r="549" spans="1:7" ht="15.75">
      <c r="A549" s="67" t="s">
        <v>519</v>
      </c>
      <c r="B549" s="91" t="s">
        <v>587</v>
      </c>
      <c r="C549" s="69" t="s">
        <v>597</v>
      </c>
      <c r="D549" s="116" t="s">
        <v>502</v>
      </c>
      <c r="E549" s="72" t="s">
        <v>588</v>
      </c>
      <c r="F549" s="117">
        <v>731</v>
      </c>
      <c r="G549" s="118">
        <v>10417676.79</v>
      </c>
    </row>
    <row r="550" spans="1:7" ht="15.75">
      <c r="A550" s="67" t="s">
        <v>520</v>
      </c>
      <c r="B550" s="91" t="s">
        <v>512</v>
      </c>
      <c r="C550" s="69"/>
      <c r="D550" s="119"/>
      <c r="E550" s="120"/>
      <c r="F550" s="121"/>
      <c r="G550" s="122"/>
    </row>
    <row r="551" spans="1:7" ht="47.25">
      <c r="A551" s="60" t="s">
        <v>521</v>
      </c>
      <c r="B551" s="123" t="s">
        <v>522</v>
      </c>
      <c r="C551" s="79" t="s">
        <v>47</v>
      </c>
      <c r="D551" s="62" t="s">
        <v>47</v>
      </c>
      <c r="E551" s="80" t="s">
        <v>47</v>
      </c>
      <c r="F551" s="81" t="s">
        <v>47</v>
      </c>
      <c r="G551" s="82" t="s">
        <v>47</v>
      </c>
    </row>
    <row r="552" spans="1:7" ht="31.5">
      <c r="A552" s="67" t="s">
        <v>523</v>
      </c>
      <c r="B552" s="124" t="s">
        <v>524</v>
      </c>
      <c r="C552" s="69" t="s">
        <v>47</v>
      </c>
      <c r="D552" s="69" t="s">
        <v>47</v>
      </c>
      <c r="E552" s="72" t="s">
        <v>47</v>
      </c>
      <c r="F552" s="70" t="s">
        <v>47</v>
      </c>
      <c r="G552" s="74" t="s">
        <v>47</v>
      </c>
    </row>
    <row r="553" spans="1:7" ht="15.75">
      <c r="A553" s="67" t="s">
        <v>525</v>
      </c>
      <c r="B553" s="124" t="s">
        <v>499</v>
      </c>
      <c r="C553" s="69" t="s">
        <v>47</v>
      </c>
      <c r="D553" s="69" t="s">
        <v>47</v>
      </c>
      <c r="E553" s="72" t="s">
        <v>47</v>
      </c>
      <c r="F553" s="70" t="s">
        <v>47</v>
      </c>
      <c r="G553" s="74" t="s">
        <v>47</v>
      </c>
    </row>
    <row r="554" spans="1:7" ht="15.75" hidden="1" outlineLevel="1">
      <c r="A554" s="67" t="s">
        <v>526</v>
      </c>
      <c r="B554" s="124" t="s">
        <v>501</v>
      </c>
      <c r="C554" s="69"/>
      <c r="D554" s="69" t="s">
        <v>102</v>
      </c>
      <c r="E554" s="72" t="s">
        <v>102</v>
      </c>
      <c r="F554" s="70" t="s">
        <v>102</v>
      </c>
      <c r="G554" s="74" t="s">
        <v>102</v>
      </c>
    </row>
    <row r="555" spans="1:7" ht="15.75" hidden="1" outlineLevel="1">
      <c r="A555" s="67" t="s">
        <v>527</v>
      </c>
      <c r="B555" s="124" t="s">
        <v>504</v>
      </c>
      <c r="C555" s="69"/>
      <c r="D555" s="69" t="s">
        <v>102</v>
      </c>
      <c r="E555" s="72" t="s">
        <v>102</v>
      </c>
      <c r="F555" s="70" t="s">
        <v>102</v>
      </c>
      <c r="G555" s="74" t="s">
        <v>102</v>
      </c>
    </row>
    <row r="556" spans="1:7" ht="15.75" hidden="1" outlineLevel="1">
      <c r="A556" s="67" t="s">
        <v>528</v>
      </c>
      <c r="B556" s="124" t="s">
        <v>506</v>
      </c>
      <c r="C556" s="69"/>
      <c r="D556" s="69" t="s">
        <v>102</v>
      </c>
      <c r="E556" s="72" t="s">
        <v>102</v>
      </c>
      <c r="F556" s="70" t="s">
        <v>102</v>
      </c>
      <c r="G556" s="74" t="s">
        <v>102</v>
      </c>
    </row>
    <row r="557" spans="1:7" ht="15.75" hidden="1" outlineLevel="1">
      <c r="A557" s="67" t="s">
        <v>529</v>
      </c>
      <c r="B557" s="124" t="s">
        <v>508</v>
      </c>
      <c r="C557" s="69"/>
      <c r="D557" s="69" t="s">
        <v>102</v>
      </c>
      <c r="E557" s="72" t="s">
        <v>102</v>
      </c>
      <c r="F557" s="70" t="s">
        <v>102</v>
      </c>
      <c r="G557" s="74" t="s">
        <v>102</v>
      </c>
    </row>
    <row r="558" spans="1:7" ht="15.75" hidden="1" outlineLevel="1">
      <c r="A558" s="67" t="s">
        <v>530</v>
      </c>
      <c r="B558" s="124" t="s">
        <v>510</v>
      </c>
      <c r="C558" s="69"/>
      <c r="D558" s="69" t="s">
        <v>102</v>
      </c>
      <c r="E558" s="72" t="s">
        <v>102</v>
      </c>
      <c r="F558" s="70" t="s">
        <v>102</v>
      </c>
      <c r="G558" s="74" t="s">
        <v>102</v>
      </c>
    </row>
    <row r="559" spans="1:7" ht="15.75" hidden="1" outlineLevel="1">
      <c r="A559" s="67" t="s">
        <v>531</v>
      </c>
      <c r="B559" s="124" t="s">
        <v>512</v>
      </c>
      <c r="C559" s="69"/>
      <c r="D559" s="69" t="s">
        <v>102</v>
      </c>
      <c r="E559" s="72" t="s">
        <v>102</v>
      </c>
      <c r="F559" s="70" t="s">
        <v>102</v>
      </c>
      <c r="G559" s="74" t="s">
        <v>102</v>
      </c>
    </row>
    <row r="560" spans="1:7" ht="15.75" collapsed="1">
      <c r="A560" s="67" t="s">
        <v>532</v>
      </c>
      <c r="B560" s="125" t="s">
        <v>514</v>
      </c>
      <c r="C560" s="69" t="s">
        <v>47</v>
      </c>
      <c r="D560" s="69" t="s">
        <v>47</v>
      </c>
      <c r="E560" s="72" t="s">
        <v>47</v>
      </c>
      <c r="F560" s="70" t="s">
        <v>47</v>
      </c>
      <c r="G560" s="74" t="s">
        <v>47</v>
      </c>
    </row>
    <row r="561" spans="1:7" ht="15.75" hidden="1" outlineLevel="1">
      <c r="A561" s="67" t="s">
        <v>533</v>
      </c>
      <c r="B561" s="124" t="s">
        <v>501</v>
      </c>
      <c r="C561" s="69"/>
      <c r="D561" s="69" t="s">
        <v>102</v>
      </c>
      <c r="E561" s="72" t="s">
        <v>102</v>
      </c>
      <c r="F561" s="70" t="s">
        <v>102</v>
      </c>
      <c r="G561" s="74" t="s">
        <v>102</v>
      </c>
    </row>
    <row r="562" spans="1:7" ht="15.75" hidden="1" outlineLevel="1">
      <c r="A562" s="67" t="s">
        <v>534</v>
      </c>
      <c r="B562" s="124" t="s">
        <v>504</v>
      </c>
      <c r="C562" s="69"/>
      <c r="D562" s="69" t="s">
        <v>102</v>
      </c>
      <c r="E562" s="72" t="s">
        <v>102</v>
      </c>
      <c r="F562" s="70" t="s">
        <v>102</v>
      </c>
      <c r="G562" s="74" t="s">
        <v>102</v>
      </c>
    </row>
    <row r="563" spans="1:7" ht="15.75" hidden="1" outlineLevel="1">
      <c r="A563" s="67" t="s">
        <v>535</v>
      </c>
      <c r="B563" s="124" t="s">
        <v>506</v>
      </c>
      <c r="C563" s="69"/>
      <c r="D563" s="69" t="s">
        <v>102</v>
      </c>
      <c r="E563" s="72" t="s">
        <v>102</v>
      </c>
      <c r="F563" s="70" t="s">
        <v>102</v>
      </c>
      <c r="G563" s="74" t="s">
        <v>102</v>
      </c>
    </row>
    <row r="564" spans="1:7" ht="15.75" hidden="1" outlineLevel="1">
      <c r="A564" s="67" t="s">
        <v>536</v>
      </c>
      <c r="B564" s="124" t="s">
        <v>508</v>
      </c>
      <c r="C564" s="69"/>
      <c r="D564" s="69" t="s">
        <v>102</v>
      </c>
      <c r="E564" s="72" t="s">
        <v>102</v>
      </c>
      <c r="F564" s="70" t="s">
        <v>102</v>
      </c>
      <c r="G564" s="74" t="s">
        <v>102</v>
      </c>
    </row>
    <row r="565" spans="1:7" ht="15.75" hidden="1" outlineLevel="1">
      <c r="A565" s="67" t="s">
        <v>537</v>
      </c>
      <c r="B565" s="124" t="s">
        <v>510</v>
      </c>
      <c r="C565" s="69"/>
      <c r="D565" s="69" t="s">
        <v>102</v>
      </c>
      <c r="E565" s="72" t="s">
        <v>102</v>
      </c>
      <c r="F565" s="70" t="s">
        <v>102</v>
      </c>
      <c r="G565" s="74" t="s">
        <v>102</v>
      </c>
    </row>
    <row r="566" spans="1:7" ht="15.75" hidden="1" outlineLevel="1">
      <c r="A566" s="67" t="s">
        <v>538</v>
      </c>
      <c r="B566" s="124" t="s">
        <v>512</v>
      </c>
      <c r="C566" s="69"/>
      <c r="D566" s="69" t="s">
        <v>102</v>
      </c>
      <c r="E566" s="72" t="s">
        <v>102</v>
      </c>
      <c r="F566" s="70" t="s">
        <v>102</v>
      </c>
      <c r="G566" s="74" t="s">
        <v>102</v>
      </c>
    </row>
    <row r="567" spans="1:7" ht="47.25" collapsed="1">
      <c r="A567" s="60" t="s">
        <v>539</v>
      </c>
      <c r="B567" s="123" t="s">
        <v>540</v>
      </c>
      <c r="C567" s="79" t="s">
        <v>47</v>
      </c>
      <c r="D567" s="62" t="s">
        <v>47</v>
      </c>
      <c r="E567" s="80" t="s">
        <v>47</v>
      </c>
      <c r="F567" s="81" t="s">
        <v>47</v>
      </c>
      <c r="G567" s="82" t="s">
        <v>47</v>
      </c>
    </row>
    <row r="568" spans="1:7" ht="15.75">
      <c r="A568" s="67" t="s">
        <v>541</v>
      </c>
      <c r="B568" s="124" t="s">
        <v>542</v>
      </c>
      <c r="C568" s="69"/>
      <c r="D568" s="69"/>
      <c r="E568" s="72"/>
      <c r="F568" s="70"/>
      <c r="G568" s="74"/>
    </row>
    <row r="569" spans="1:7" ht="15.75">
      <c r="A569" s="67" t="s">
        <v>543</v>
      </c>
      <c r="B569" s="125" t="s">
        <v>544</v>
      </c>
      <c r="C569" s="69"/>
      <c r="D569" s="69"/>
      <c r="E569" s="72"/>
      <c r="F569" s="70"/>
      <c r="G569" s="74"/>
    </row>
    <row r="570" spans="1:7" ht="47.25">
      <c r="A570" s="60" t="s">
        <v>589</v>
      </c>
      <c r="B570" s="123" t="s">
        <v>590</v>
      </c>
      <c r="C570" s="79" t="s">
        <v>47</v>
      </c>
      <c r="D570" s="62" t="s">
        <v>47</v>
      </c>
      <c r="E570" s="80" t="s">
        <v>47</v>
      </c>
      <c r="F570" s="81" t="s">
        <v>47</v>
      </c>
      <c r="G570" s="82" t="s">
        <v>47</v>
      </c>
    </row>
    <row r="571" spans="1:7" ht="15.75">
      <c r="A571" s="67" t="s">
        <v>591</v>
      </c>
      <c r="B571" s="91" t="s">
        <v>592</v>
      </c>
      <c r="C571" s="69"/>
      <c r="D571" s="69"/>
      <c r="E571" s="72"/>
      <c r="F571" s="70"/>
      <c r="G571" s="74"/>
    </row>
    <row r="572" spans="1:7" ht="15.75">
      <c r="A572" s="67" t="s">
        <v>692</v>
      </c>
      <c r="B572" s="91" t="s">
        <v>693</v>
      </c>
      <c r="C572" s="69">
        <v>2020</v>
      </c>
      <c r="D572" s="69">
        <v>0.4</v>
      </c>
      <c r="E572" s="72">
        <v>20.3</v>
      </c>
      <c r="F572" s="70">
        <v>21</v>
      </c>
      <c r="G572" s="74">
        <v>46735.99</v>
      </c>
    </row>
    <row r="573" spans="1:7" ht="15.75">
      <c r="A573" s="67" t="s">
        <v>694</v>
      </c>
      <c r="B573" s="91" t="s">
        <v>695</v>
      </c>
      <c r="C573" s="69"/>
      <c r="D573" s="69"/>
      <c r="E573" s="72"/>
      <c r="F573" s="70"/>
      <c r="G573" s="74"/>
    </row>
    <row r="574" spans="1:7" ht="15.75">
      <c r="A574" s="67" t="s">
        <v>696</v>
      </c>
      <c r="B574" s="91" t="s">
        <v>697</v>
      </c>
      <c r="C574" s="69"/>
      <c r="D574" s="69"/>
      <c r="E574" s="72"/>
      <c r="F574" s="70"/>
      <c r="G574" s="74"/>
    </row>
    <row r="575" spans="1:7" ht="15.75">
      <c r="A575" s="67" t="s">
        <v>593</v>
      </c>
      <c r="B575" s="92" t="s">
        <v>594</v>
      </c>
      <c r="C575" s="69"/>
      <c r="D575" s="69"/>
      <c r="E575" s="72"/>
      <c r="F575" s="70"/>
      <c r="G575" s="74"/>
    </row>
    <row r="576" spans="1:7" ht="15.75">
      <c r="A576" s="67" t="s">
        <v>698</v>
      </c>
      <c r="B576" s="92" t="s">
        <v>693</v>
      </c>
      <c r="C576" s="69">
        <v>2020</v>
      </c>
      <c r="D576" s="69">
        <v>0.4</v>
      </c>
      <c r="E576" s="72">
        <v>30</v>
      </c>
      <c r="F576" s="70">
        <v>60</v>
      </c>
      <c r="G576" s="74">
        <v>60132.560000000005</v>
      </c>
    </row>
    <row r="577" spans="1:7" ht="15.75">
      <c r="A577" s="67" t="s">
        <v>699</v>
      </c>
      <c r="B577" s="92" t="s">
        <v>695</v>
      </c>
      <c r="C577" s="69"/>
      <c r="D577" s="69"/>
      <c r="E577" s="74"/>
      <c r="F577" s="74"/>
      <c r="G577" s="74"/>
    </row>
    <row r="578" spans="1:7" ht="15.75">
      <c r="A578" s="67" t="s">
        <v>700</v>
      </c>
      <c r="B578" s="92" t="s">
        <v>697</v>
      </c>
      <c r="C578" s="69"/>
      <c r="D578" s="69"/>
      <c r="E578" s="74"/>
      <c r="F578" s="74"/>
      <c r="G578" s="74"/>
    </row>
    <row r="581" spans="1:7" ht="15.75">
      <c r="A581" s="193"/>
      <c r="B581" s="193"/>
      <c r="C581" s="126"/>
      <c r="D581" s="127"/>
      <c r="E581" s="126"/>
      <c r="F581" s="126"/>
      <c r="G581" s="128"/>
    </row>
    <row r="582" spans="1:7" ht="15.75">
      <c r="A582" s="129"/>
      <c r="B582" s="126"/>
      <c r="C582" s="126"/>
      <c r="D582" s="127"/>
      <c r="E582" s="126"/>
      <c r="F582" s="126"/>
      <c r="G582" s="128"/>
    </row>
    <row r="583" spans="1:7" ht="15.75">
      <c r="A583" s="193"/>
      <c r="B583" s="193"/>
      <c r="C583" s="193"/>
      <c r="D583" s="127"/>
      <c r="E583" s="126"/>
      <c r="F583" s="126"/>
      <c r="G583" s="128"/>
    </row>
    <row r="584" spans="1:7" ht="15.75">
      <c r="A584" s="129"/>
      <c r="B584" s="126"/>
      <c r="C584" s="126"/>
      <c r="D584" s="127"/>
      <c r="E584" s="126"/>
      <c r="F584" s="126"/>
      <c r="G584" s="128"/>
    </row>
    <row r="585" spans="1:7" ht="15.75">
      <c r="A585" s="193"/>
      <c r="B585" s="193"/>
      <c r="C585" s="193"/>
      <c r="D585" s="127"/>
      <c r="E585" s="126"/>
      <c r="F585" s="126"/>
      <c r="G585" s="128"/>
    </row>
    <row r="586" ht="15.75">
      <c r="G586" s="49"/>
    </row>
  </sheetData>
  <sheetProtection/>
  <autoFilter ref="A11:G299"/>
  <mergeCells count="5">
    <mergeCell ref="A581:B581"/>
    <mergeCell ref="A583:C583"/>
    <mergeCell ref="A585:C585"/>
    <mergeCell ref="A7:G7"/>
    <mergeCell ref="A8:G8"/>
  </mergeCells>
  <hyperlinks>
    <hyperlink ref="G2" r:id="rId1" display="http://mobileonline.garant.ru/ - /document/71792554/entry/1000"/>
  </hyperlinks>
  <printOptions/>
  <pageMargins left="0.7874015748031497" right="0.5905511811023623" top="0.3937007874015748" bottom="0.3937007874015748" header="0.31496062992125984" footer="0.31496062992125984"/>
  <pageSetup fitToHeight="11" fitToWidth="1" horizontalDpi="600" verticalDpi="600" orientation="portrait" paperSize="9" scale="6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85" zoomScaleNormal="85" zoomScaleSheetLayoutView="85" zoomScalePageLayoutView="0" workbookViewId="0" topLeftCell="A1">
      <selection activeCell="A10" sqref="A10:F10"/>
    </sheetView>
  </sheetViews>
  <sheetFormatPr defaultColWidth="9.00390625" defaultRowHeight="12.75"/>
  <cols>
    <col min="1" max="1" width="4.875" style="32" customWidth="1"/>
    <col min="2" max="2" width="33.375" style="32" customWidth="1"/>
    <col min="3" max="3" width="18.25390625" style="32" customWidth="1"/>
    <col min="4" max="4" width="20.00390625" style="32" customWidth="1"/>
    <col min="5" max="6" width="18.25390625" style="32" customWidth="1"/>
    <col min="7" max="16384" width="9.125" style="32" customWidth="1"/>
  </cols>
  <sheetData>
    <row r="1" spans="6:8" ht="18.75">
      <c r="F1" s="49" t="s">
        <v>769</v>
      </c>
      <c r="H1" s="130"/>
    </row>
    <row r="2" spans="6:8" ht="15.75">
      <c r="F2" s="57" t="s">
        <v>86</v>
      </c>
      <c r="H2" s="131"/>
    </row>
    <row r="3" spans="6:8" ht="18.75">
      <c r="F3" s="49" t="s">
        <v>87</v>
      </c>
      <c r="H3" s="130"/>
    </row>
    <row r="4" spans="6:8" ht="18.75">
      <c r="F4" s="49" t="s">
        <v>88</v>
      </c>
      <c r="H4" s="130"/>
    </row>
    <row r="5" spans="6:8" ht="18.75">
      <c r="F5" s="132"/>
      <c r="H5" s="130"/>
    </row>
    <row r="8" spans="1:6" ht="15.75">
      <c r="A8" s="196" t="s">
        <v>761</v>
      </c>
      <c r="B8" s="196"/>
      <c r="C8" s="196"/>
      <c r="D8" s="196"/>
      <c r="E8" s="196"/>
      <c r="F8" s="196"/>
    </row>
    <row r="9" spans="1:6" ht="15.75">
      <c r="A9" s="196" t="s">
        <v>762</v>
      </c>
      <c r="B9" s="196"/>
      <c r="C9" s="196"/>
      <c r="D9" s="196"/>
      <c r="E9" s="196"/>
      <c r="F9" s="196"/>
    </row>
    <row r="10" spans="1:6" ht="32.25" customHeight="1">
      <c r="A10" s="200" t="s">
        <v>763</v>
      </c>
      <c r="B10" s="196"/>
      <c r="C10" s="196"/>
      <c r="D10" s="196"/>
      <c r="E10" s="196"/>
      <c r="F10" s="196"/>
    </row>
    <row r="11" spans="1:6" ht="13.5" customHeight="1">
      <c r="A11" s="31"/>
      <c r="B11" s="30"/>
      <c r="C11" s="30"/>
      <c r="D11" s="30"/>
      <c r="E11" s="30"/>
      <c r="F11" s="30"/>
    </row>
    <row r="12" spans="1:6" ht="13.5" customHeight="1">
      <c r="A12" s="33"/>
      <c r="B12" s="33"/>
      <c r="C12" s="33"/>
      <c r="D12" s="33"/>
      <c r="E12" s="33"/>
      <c r="F12" s="33"/>
    </row>
    <row r="13" spans="1:6" ht="15.75">
      <c r="A13" s="198" t="s">
        <v>0</v>
      </c>
      <c r="B13" s="197" t="s">
        <v>9</v>
      </c>
      <c r="C13" s="197" t="s">
        <v>555</v>
      </c>
      <c r="D13" s="197"/>
      <c r="E13" s="197"/>
      <c r="F13" s="197" t="s">
        <v>556</v>
      </c>
    </row>
    <row r="14" spans="1:6" ht="63">
      <c r="A14" s="199"/>
      <c r="B14" s="197"/>
      <c r="C14" s="44" t="s">
        <v>557</v>
      </c>
      <c r="D14" s="44" t="s">
        <v>558</v>
      </c>
      <c r="E14" s="44" t="s">
        <v>559</v>
      </c>
      <c r="F14" s="197"/>
    </row>
    <row r="15" spans="1:6" ht="15.7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</row>
    <row r="16" spans="1:6" ht="47.25">
      <c r="A16" s="34" t="s">
        <v>28</v>
      </c>
      <c r="B16" s="35" t="s">
        <v>560</v>
      </c>
      <c r="C16" s="36">
        <v>2528463.16666667</v>
      </c>
      <c r="D16" s="37">
        <v>227</v>
      </c>
      <c r="E16" s="38">
        <v>8202.2</v>
      </c>
      <c r="F16" s="38">
        <f>C16/D16</f>
        <v>11138.60425844348</v>
      </c>
    </row>
    <row r="17" spans="1:6" ht="63">
      <c r="A17" s="34" t="s">
        <v>48</v>
      </c>
      <c r="B17" s="35" t="s">
        <v>766</v>
      </c>
      <c r="C17" s="46" t="s">
        <v>47</v>
      </c>
      <c r="D17" s="47" t="s">
        <v>47</v>
      </c>
      <c r="E17" s="48" t="s">
        <v>47</v>
      </c>
      <c r="F17" s="48" t="s">
        <v>47</v>
      </c>
    </row>
    <row r="18" spans="1:6" ht="158.25" customHeight="1">
      <c r="A18" s="45" t="s">
        <v>289</v>
      </c>
      <c r="B18" s="35" t="s">
        <v>767</v>
      </c>
      <c r="C18" s="36">
        <v>1163984.14500734</v>
      </c>
      <c r="D18" s="37">
        <v>209</v>
      </c>
      <c r="E18" s="38">
        <v>4341.1</v>
      </c>
      <c r="F18" s="38">
        <f>C18/D18</f>
        <v>5569.302129221723</v>
      </c>
    </row>
    <row r="19" spans="1:6" ht="126">
      <c r="A19" s="45" t="s">
        <v>331</v>
      </c>
      <c r="B19" s="35" t="s">
        <v>768</v>
      </c>
      <c r="C19" s="36">
        <v>100247.438325991</v>
      </c>
      <c r="D19" s="37">
        <v>18</v>
      </c>
      <c r="E19" s="38">
        <v>3861.1</v>
      </c>
      <c r="F19" s="38">
        <f>C19/D19</f>
        <v>5569.302129221722</v>
      </c>
    </row>
    <row r="20" spans="1:6" ht="15.75">
      <c r="A20" s="39"/>
      <c r="B20" s="40"/>
      <c r="C20" s="41"/>
      <c r="D20" s="42"/>
      <c r="E20" s="43"/>
      <c r="F20" s="43"/>
    </row>
    <row r="22" spans="1:6" ht="15.75">
      <c r="A22" s="196" t="s">
        <v>761</v>
      </c>
      <c r="B22" s="196"/>
      <c r="C22" s="196"/>
      <c r="D22" s="196"/>
      <c r="E22" s="196"/>
      <c r="F22" s="196"/>
    </row>
    <row r="23" spans="1:6" ht="15.75">
      <c r="A23" s="196" t="s">
        <v>762</v>
      </c>
      <c r="B23" s="196"/>
      <c r="C23" s="196"/>
      <c r="D23" s="196"/>
      <c r="E23" s="196"/>
      <c r="F23" s="196"/>
    </row>
    <row r="24" spans="1:6" ht="32.25" customHeight="1">
      <c r="A24" s="200" t="s">
        <v>764</v>
      </c>
      <c r="B24" s="196"/>
      <c r="C24" s="196"/>
      <c r="D24" s="196"/>
      <c r="E24" s="196"/>
      <c r="F24" s="196"/>
    </row>
    <row r="25" spans="1:6" ht="15.75">
      <c r="A25" s="33"/>
      <c r="B25" s="33"/>
      <c r="C25" s="33"/>
      <c r="D25" s="33"/>
      <c r="E25" s="33"/>
      <c r="F25" s="33"/>
    </row>
    <row r="26" spans="1:6" ht="15.75">
      <c r="A26" s="198" t="s">
        <v>0</v>
      </c>
      <c r="B26" s="197" t="s">
        <v>9</v>
      </c>
      <c r="C26" s="197" t="s">
        <v>555</v>
      </c>
      <c r="D26" s="197"/>
      <c r="E26" s="197"/>
      <c r="F26" s="197" t="s">
        <v>556</v>
      </c>
    </row>
    <row r="27" spans="1:6" ht="63">
      <c r="A27" s="199"/>
      <c r="B27" s="197"/>
      <c r="C27" s="44" t="s">
        <v>557</v>
      </c>
      <c r="D27" s="44" t="s">
        <v>558</v>
      </c>
      <c r="E27" s="44" t="s">
        <v>559</v>
      </c>
      <c r="F27" s="197"/>
    </row>
    <row r="28" spans="1:6" ht="15.75">
      <c r="A28" s="34">
        <v>1</v>
      </c>
      <c r="B28" s="34">
        <v>2</v>
      </c>
      <c r="C28" s="34">
        <v>3</v>
      </c>
      <c r="D28" s="34">
        <v>4</v>
      </c>
      <c r="E28" s="34">
        <v>5</v>
      </c>
      <c r="F28" s="34">
        <v>6</v>
      </c>
    </row>
    <row r="29" spans="1:6" ht="47.25">
      <c r="A29" s="34" t="s">
        <v>28</v>
      </c>
      <c r="B29" s="35" t="s">
        <v>560</v>
      </c>
      <c r="C29" s="36">
        <v>3606369.7866666666</v>
      </c>
      <c r="D29" s="37">
        <v>281</v>
      </c>
      <c r="E29" s="38">
        <v>11897.78</v>
      </c>
      <c r="F29" s="38">
        <f>C29/D29</f>
        <v>12834.056180308422</v>
      </c>
    </row>
    <row r="30" spans="1:6" ht="63">
      <c r="A30" s="34" t="s">
        <v>48</v>
      </c>
      <c r="B30" s="35" t="s">
        <v>766</v>
      </c>
      <c r="C30" s="46" t="s">
        <v>47</v>
      </c>
      <c r="D30" s="47" t="s">
        <v>47</v>
      </c>
      <c r="E30" s="48" t="s">
        <v>47</v>
      </c>
      <c r="F30" s="48" t="s">
        <v>47</v>
      </c>
    </row>
    <row r="31" spans="1:6" ht="173.25">
      <c r="A31" s="45" t="s">
        <v>289</v>
      </c>
      <c r="B31" s="35" t="s">
        <v>767</v>
      </c>
      <c r="C31" s="36">
        <v>1540086.74163701</v>
      </c>
      <c r="D31" s="37">
        <v>240</v>
      </c>
      <c r="E31" s="38">
        <v>5019.1</v>
      </c>
      <c r="F31" s="38">
        <f>C31/D31</f>
        <v>6417.028090154208</v>
      </c>
    </row>
    <row r="32" spans="1:6" ht="126">
      <c r="A32" s="45" t="s">
        <v>331</v>
      </c>
      <c r="B32" s="35" t="s">
        <v>768</v>
      </c>
      <c r="C32" s="36">
        <v>263098.151696323</v>
      </c>
      <c r="D32" s="37">
        <v>41</v>
      </c>
      <c r="E32" s="38">
        <v>5019.1</v>
      </c>
      <c r="F32" s="38">
        <f>C32/D32</f>
        <v>6417.02809015422</v>
      </c>
    </row>
    <row r="33" spans="1:6" ht="15.75">
      <c r="A33" s="39"/>
      <c r="B33" s="40"/>
      <c r="C33" s="41"/>
      <c r="D33" s="42"/>
      <c r="E33" s="43"/>
      <c r="F33" s="43"/>
    </row>
    <row r="35" spans="1:6" ht="15.75">
      <c r="A35" s="196" t="s">
        <v>761</v>
      </c>
      <c r="B35" s="196"/>
      <c r="C35" s="196"/>
      <c r="D35" s="196"/>
      <c r="E35" s="196"/>
      <c r="F35" s="196"/>
    </row>
    <row r="36" spans="1:6" ht="15.75">
      <c r="A36" s="196" t="s">
        <v>762</v>
      </c>
      <c r="B36" s="196"/>
      <c r="C36" s="196"/>
      <c r="D36" s="196"/>
      <c r="E36" s="196"/>
      <c r="F36" s="196"/>
    </row>
    <row r="37" spans="1:6" ht="32.25" customHeight="1">
      <c r="A37" s="200" t="s">
        <v>765</v>
      </c>
      <c r="B37" s="196"/>
      <c r="C37" s="196"/>
      <c r="D37" s="196"/>
      <c r="E37" s="196"/>
      <c r="F37" s="196"/>
    </row>
    <row r="38" spans="1:6" ht="15.75">
      <c r="A38" s="33"/>
      <c r="B38" s="33"/>
      <c r="C38" s="33"/>
      <c r="D38" s="33"/>
      <c r="E38" s="33"/>
      <c r="F38" s="33"/>
    </row>
    <row r="39" spans="1:6" ht="15.75">
      <c r="A39" s="198" t="s">
        <v>0</v>
      </c>
      <c r="B39" s="197" t="s">
        <v>9</v>
      </c>
      <c r="C39" s="197" t="s">
        <v>555</v>
      </c>
      <c r="D39" s="197"/>
      <c r="E39" s="197"/>
      <c r="F39" s="197" t="s">
        <v>556</v>
      </c>
    </row>
    <row r="40" spans="1:6" ht="63">
      <c r="A40" s="199"/>
      <c r="B40" s="197"/>
      <c r="C40" s="44" t="s">
        <v>557</v>
      </c>
      <c r="D40" s="44" t="s">
        <v>558</v>
      </c>
      <c r="E40" s="44" t="s">
        <v>559</v>
      </c>
      <c r="F40" s="197"/>
    </row>
    <row r="41" spans="1:6" ht="15.75">
      <c r="A41" s="34">
        <v>1</v>
      </c>
      <c r="B41" s="34">
        <v>2</v>
      </c>
      <c r="C41" s="34">
        <v>3</v>
      </c>
      <c r="D41" s="34">
        <v>4</v>
      </c>
      <c r="E41" s="34">
        <v>5</v>
      </c>
      <c r="F41" s="34">
        <v>6</v>
      </c>
    </row>
    <row r="42" spans="1:6" ht="47.25">
      <c r="A42" s="34" t="s">
        <v>28</v>
      </c>
      <c r="B42" s="35" t="s">
        <v>560</v>
      </c>
      <c r="C42" s="36">
        <v>3636534.9733333336</v>
      </c>
      <c r="D42" s="37">
        <v>354</v>
      </c>
      <c r="E42" s="38">
        <v>18672.02</v>
      </c>
      <c r="F42" s="38">
        <f>C42/D42</f>
        <v>10272.697664783429</v>
      </c>
    </row>
    <row r="43" spans="1:6" ht="63">
      <c r="A43" s="34" t="s">
        <v>48</v>
      </c>
      <c r="B43" s="35" t="s">
        <v>766</v>
      </c>
      <c r="C43" s="46" t="s">
        <v>47</v>
      </c>
      <c r="D43" s="47" t="s">
        <v>47</v>
      </c>
      <c r="E43" s="48" t="s">
        <v>47</v>
      </c>
      <c r="F43" s="48" t="s">
        <v>47</v>
      </c>
    </row>
    <row r="44" spans="1:6" ht="173.25">
      <c r="A44" s="45" t="s">
        <v>289</v>
      </c>
      <c r="B44" s="35" t="s">
        <v>767</v>
      </c>
      <c r="C44" s="36">
        <v>1653904.32403013</v>
      </c>
      <c r="D44" s="37">
        <v>322</v>
      </c>
      <c r="E44" s="38">
        <v>6404.92</v>
      </c>
      <c r="F44" s="38">
        <f>C44/D44</f>
        <v>5136.348832391708</v>
      </c>
    </row>
    <row r="45" spans="1:6" ht="126">
      <c r="A45" s="45" t="s">
        <v>331</v>
      </c>
      <c r="B45" s="35" t="s">
        <v>768</v>
      </c>
      <c r="C45" s="36">
        <v>164363.162636535</v>
      </c>
      <c r="D45" s="37">
        <v>32</v>
      </c>
      <c r="E45" s="38">
        <v>12267.1</v>
      </c>
      <c r="F45" s="38">
        <f>C45/D45</f>
        <v>5136.348832391719</v>
      </c>
    </row>
  </sheetData>
  <sheetProtection/>
  <mergeCells count="21">
    <mergeCell ref="A8:F8"/>
    <mergeCell ref="A9:F9"/>
    <mergeCell ref="A10:F10"/>
    <mergeCell ref="A22:F22"/>
    <mergeCell ref="A23:F23"/>
    <mergeCell ref="C26:E26"/>
    <mergeCell ref="A24:F24"/>
    <mergeCell ref="A13:A14"/>
    <mergeCell ref="B13:B14"/>
    <mergeCell ref="C13:E13"/>
    <mergeCell ref="F13:F14"/>
    <mergeCell ref="A26:A27"/>
    <mergeCell ref="A36:F36"/>
    <mergeCell ref="F26:F27"/>
    <mergeCell ref="A35:F35"/>
    <mergeCell ref="B26:B27"/>
    <mergeCell ref="A39:A40"/>
    <mergeCell ref="B39:B40"/>
    <mergeCell ref="C39:E39"/>
    <mergeCell ref="F39:F40"/>
    <mergeCell ref="A37:F37"/>
  </mergeCells>
  <hyperlinks>
    <hyperlink ref="F2" r:id="rId1" display="https://internet.garant.ru/#/document/71792554/entry/1000"/>
  </hyperlinks>
  <printOptions/>
  <pageMargins left="0.7086614173228347" right="0.7086614173228347" top="0.7480314960629921" bottom="0.7480314960629921" header="0.31496062992125984" footer="0.31496062992125984"/>
  <pageSetup fitToHeight="3" orientation="portrait" paperSize="9" scale="78" r:id="rId2"/>
  <rowBreaks count="3" manualBreakCount="3">
    <brk id="19" max="5" man="1"/>
    <brk id="32" max="5" man="1"/>
    <brk id="5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SheetLayoutView="100" zoomScalePageLayoutView="0" workbookViewId="0" topLeftCell="A1">
      <selection activeCell="Q10" sqref="Q10"/>
    </sheetView>
  </sheetViews>
  <sheetFormatPr defaultColWidth="9.00390625" defaultRowHeight="12.75"/>
  <cols>
    <col min="1" max="1" width="5.625" style="32" customWidth="1"/>
    <col min="2" max="2" width="45.75390625" style="32" customWidth="1"/>
    <col min="3" max="3" width="25.00390625" style="32" customWidth="1"/>
    <col min="4" max="4" width="23.75390625" style="32" customWidth="1"/>
    <col min="5" max="16384" width="9.125" style="32" customWidth="1"/>
  </cols>
  <sheetData>
    <row r="1" spans="1:4" ht="15.75">
      <c r="A1" s="201" t="s">
        <v>553</v>
      </c>
      <c r="B1" s="201"/>
      <c r="C1" s="201"/>
      <c r="D1" s="201"/>
    </row>
    <row r="2" spans="1:4" ht="33" customHeight="1">
      <c r="A2" s="202" t="s">
        <v>82</v>
      </c>
      <c r="B2" s="202"/>
      <c r="C2" s="202"/>
      <c r="D2" s="202"/>
    </row>
    <row r="3" spans="1:4" ht="15.75">
      <c r="A3" s="201"/>
      <c r="B3" s="201"/>
      <c r="C3" s="201"/>
      <c r="D3" s="201"/>
    </row>
    <row r="4" spans="1:4" ht="15.75">
      <c r="A4" s="201"/>
      <c r="B4" s="201"/>
      <c r="C4" s="201"/>
      <c r="D4" s="201"/>
    </row>
    <row r="5" spans="1:4" ht="15.75">
      <c r="A5" s="206" t="s">
        <v>552</v>
      </c>
      <c r="B5" s="206"/>
      <c r="C5" s="206"/>
      <c r="D5" s="206"/>
    </row>
    <row r="6" spans="1:4" ht="27" customHeight="1">
      <c r="A6" s="205" t="s">
        <v>55</v>
      </c>
      <c r="B6" s="205"/>
      <c r="C6" s="205"/>
      <c r="D6" s="205"/>
    </row>
    <row r="8" spans="1:4" ht="90.75" customHeight="1">
      <c r="A8" s="203" t="s">
        <v>54</v>
      </c>
      <c r="B8" s="204"/>
      <c r="C8" s="59" t="s">
        <v>56</v>
      </c>
      <c r="D8" s="59" t="s">
        <v>57</v>
      </c>
    </row>
    <row r="9" spans="1:4" ht="31.5">
      <c r="A9" s="69" t="s">
        <v>28</v>
      </c>
      <c r="B9" s="135" t="s">
        <v>51</v>
      </c>
      <c r="C9" s="162">
        <v>8028.78563</v>
      </c>
      <c r="D9" s="162">
        <v>800</v>
      </c>
    </row>
    <row r="10" spans="1:4" ht="63">
      <c r="A10" s="69" t="s">
        <v>48</v>
      </c>
      <c r="B10" s="135" t="s">
        <v>52</v>
      </c>
      <c r="C10" s="162">
        <v>19742.5526</v>
      </c>
      <c r="D10" s="163">
        <v>2424</v>
      </c>
    </row>
    <row r="11" spans="1:4" ht="47.25">
      <c r="A11" s="69" t="s">
        <v>49</v>
      </c>
      <c r="B11" s="135" t="s">
        <v>53</v>
      </c>
      <c r="C11" s="136" t="s">
        <v>47</v>
      </c>
      <c r="D11" s="136" t="s">
        <v>47</v>
      </c>
    </row>
  </sheetData>
  <sheetProtection/>
  <mergeCells count="7">
    <mergeCell ref="A1:D1"/>
    <mergeCell ref="A2:D2"/>
    <mergeCell ref="A3:D3"/>
    <mergeCell ref="A4:D4"/>
    <mergeCell ref="A8:B8"/>
    <mergeCell ref="A6:D6"/>
    <mergeCell ref="A5:D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5.625" style="32" customWidth="1"/>
    <col min="2" max="2" width="27.125" style="32" customWidth="1"/>
    <col min="3" max="5" width="27.375" style="32" customWidth="1"/>
    <col min="6" max="7" width="9.125" style="32" customWidth="1"/>
    <col min="8" max="8" width="22.375" style="32" customWidth="1"/>
    <col min="9" max="16384" width="9.125" style="32" customWidth="1"/>
  </cols>
  <sheetData>
    <row r="1" spans="2:5" ht="15.75">
      <c r="B1" s="201" t="s">
        <v>549</v>
      </c>
      <c r="C1" s="201"/>
      <c r="D1" s="201"/>
      <c r="E1" s="201"/>
    </row>
    <row r="2" spans="2:5" ht="33" customHeight="1">
      <c r="B2" s="202" t="s">
        <v>81</v>
      </c>
      <c r="C2" s="202"/>
      <c r="D2" s="202"/>
      <c r="E2" s="202"/>
    </row>
    <row r="3" spans="2:5" ht="15.75">
      <c r="B3" s="201"/>
      <c r="C3" s="201"/>
      <c r="D3" s="201"/>
      <c r="E3" s="201"/>
    </row>
    <row r="4" spans="2:5" ht="15.75">
      <c r="B4" s="201"/>
      <c r="C4" s="201"/>
      <c r="D4" s="201"/>
      <c r="E4" s="201"/>
    </row>
    <row r="5" spans="2:5" ht="15.75">
      <c r="B5" s="133"/>
      <c r="C5" s="133"/>
      <c r="D5" s="133"/>
      <c r="E5" s="133"/>
    </row>
    <row r="6" spans="2:5" ht="15.75">
      <c r="B6" s="133"/>
      <c r="C6" s="133"/>
      <c r="D6" s="133"/>
      <c r="E6" s="133"/>
    </row>
    <row r="7" spans="1:5" ht="15.75">
      <c r="A7" s="206" t="s">
        <v>550</v>
      </c>
      <c r="B7" s="206"/>
      <c r="C7" s="206"/>
      <c r="D7" s="206"/>
      <c r="E7" s="206"/>
    </row>
    <row r="8" spans="1:5" ht="27.75" customHeight="1">
      <c r="A8" s="207" t="s">
        <v>551</v>
      </c>
      <c r="B8" s="207"/>
      <c r="C8" s="207"/>
      <c r="D8" s="207"/>
      <c r="E8" s="207"/>
    </row>
    <row r="9" spans="1:5" ht="15.75">
      <c r="A9" s="161"/>
      <c r="B9" s="161"/>
      <c r="C9" s="161"/>
      <c r="D9" s="161"/>
      <c r="E9" s="161"/>
    </row>
    <row r="10" spans="1:5" ht="113.25" customHeight="1">
      <c r="A10" s="208" t="s">
        <v>54</v>
      </c>
      <c r="B10" s="209"/>
      <c r="C10" s="59" t="s">
        <v>61</v>
      </c>
      <c r="D10" s="59" t="s">
        <v>62</v>
      </c>
      <c r="E10" s="59" t="s">
        <v>63</v>
      </c>
    </row>
    <row r="11" spans="1:5" ht="47.25">
      <c r="A11" s="37">
        <v>1</v>
      </c>
      <c r="B11" s="135" t="s">
        <v>58</v>
      </c>
      <c r="C11" s="37"/>
      <c r="D11" s="37"/>
      <c r="E11" s="37"/>
    </row>
    <row r="12" spans="1:8" ht="15.75">
      <c r="A12" s="37"/>
      <c r="B12" s="137" t="s">
        <v>1</v>
      </c>
      <c r="C12" s="138">
        <v>16251.03762</v>
      </c>
      <c r="D12" s="138">
        <v>5.55665</v>
      </c>
      <c r="E12" s="139">
        <v>3007.9</v>
      </c>
      <c r="H12" s="140"/>
    </row>
    <row r="13" spans="1:8" ht="15.75">
      <c r="A13" s="37"/>
      <c r="B13" s="137" t="s">
        <v>24</v>
      </c>
      <c r="C13" s="138">
        <v>75445.65011</v>
      </c>
      <c r="D13" s="138">
        <v>18.15563</v>
      </c>
      <c r="E13" s="139">
        <v>20421.58</v>
      </c>
      <c r="H13" s="140"/>
    </row>
    <row r="14" spans="1:8" ht="15.75">
      <c r="A14" s="37"/>
      <c r="B14" s="137" t="s">
        <v>59</v>
      </c>
      <c r="C14" s="138">
        <v>0</v>
      </c>
      <c r="D14" s="141">
        <v>0</v>
      </c>
      <c r="E14" s="141">
        <v>0</v>
      </c>
      <c r="H14" s="140"/>
    </row>
    <row r="15" spans="1:8" ht="47.25">
      <c r="A15" s="37">
        <v>2</v>
      </c>
      <c r="B15" s="135" t="s">
        <v>60</v>
      </c>
      <c r="C15" s="142"/>
      <c r="D15" s="143"/>
      <c r="E15" s="143"/>
      <c r="H15" s="140"/>
    </row>
    <row r="16" spans="1:8" ht="15.75">
      <c r="A16" s="37"/>
      <c r="B16" s="137" t="s">
        <v>1</v>
      </c>
      <c r="C16" s="138">
        <v>15331.07513</v>
      </c>
      <c r="D16" s="138">
        <v>22.6975</v>
      </c>
      <c r="E16" s="139">
        <v>1415.25</v>
      </c>
      <c r="H16" s="140"/>
    </row>
    <row r="17" spans="1:8" ht="15.75">
      <c r="A17" s="37"/>
      <c r="B17" s="137" t="s">
        <v>24</v>
      </c>
      <c r="C17" s="138">
        <v>3798.60776</v>
      </c>
      <c r="D17" s="138">
        <v>2.667</v>
      </c>
      <c r="E17" s="139">
        <v>305</v>
      </c>
      <c r="H17" s="140"/>
    </row>
    <row r="18" spans="1:8" ht="15.75">
      <c r="A18" s="37"/>
      <c r="B18" s="137" t="s">
        <v>59</v>
      </c>
      <c r="C18" s="144">
        <v>0</v>
      </c>
      <c r="D18" s="141">
        <v>0</v>
      </c>
      <c r="E18" s="141">
        <v>0</v>
      </c>
      <c r="H18" s="140"/>
    </row>
    <row r="19" spans="3:5" ht="15.75">
      <c r="C19" s="112"/>
      <c r="D19" s="112"/>
      <c r="E19" s="112"/>
    </row>
    <row r="20" spans="3:5" ht="15.75">
      <c r="C20" s="112"/>
      <c r="D20" s="112"/>
      <c r="E20" s="112"/>
    </row>
  </sheetData>
  <sheetProtection/>
  <mergeCells count="7">
    <mergeCell ref="B3:E3"/>
    <mergeCell ref="B4:E4"/>
    <mergeCell ref="A7:E7"/>
    <mergeCell ref="A8:E8"/>
    <mergeCell ref="A10:B10"/>
    <mergeCell ref="B1:E1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SheetLayoutView="100" zoomScalePageLayoutView="0" workbookViewId="0" topLeftCell="A1">
      <selection activeCell="A8" sqref="A8:IV8"/>
    </sheetView>
  </sheetViews>
  <sheetFormatPr defaultColWidth="9.00390625" defaultRowHeight="12.75"/>
  <cols>
    <col min="1" max="1" width="4.00390625" style="32" customWidth="1"/>
    <col min="2" max="2" width="22.125" style="32" customWidth="1"/>
    <col min="3" max="11" width="9.125" style="32" customWidth="1"/>
    <col min="12" max="16384" width="9.125" style="32" customWidth="1"/>
  </cols>
  <sheetData>
    <row r="1" spans="8:11" ht="15.75">
      <c r="H1" s="133"/>
      <c r="I1" s="133"/>
      <c r="J1" s="133"/>
      <c r="K1" s="133" t="s">
        <v>545</v>
      </c>
    </row>
    <row r="2" spans="1:11" ht="30" customHeight="1">
      <c r="A2" s="202" t="s">
        <v>81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8:11" ht="15.75" hidden="1">
      <c r="H3" s="133"/>
      <c r="I3" s="133"/>
      <c r="J3" s="133"/>
      <c r="K3" s="145" t="s">
        <v>547</v>
      </c>
    </row>
    <row r="4" spans="8:14" ht="15.75">
      <c r="H4" s="133"/>
      <c r="I4" s="133"/>
      <c r="K4" s="133"/>
      <c r="L4" s="146"/>
      <c r="M4" s="146"/>
      <c r="N4" s="146"/>
    </row>
    <row r="6" spans="1:11" ht="15.75">
      <c r="A6" s="212" t="s">
        <v>772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</row>
    <row r="7" spans="1:11" s="58" customFormat="1" ht="32.25" customHeight="1">
      <c r="A7" s="213" t="s">
        <v>773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</row>
    <row r="9" spans="1:11" ht="39" customHeight="1">
      <c r="A9" s="203" t="s">
        <v>64</v>
      </c>
      <c r="B9" s="204"/>
      <c r="C9" s="203" t="s">
        <v>65</v>
      </c>
      <c r="D9" s="211"/>
      <c r="E9" s="204"/>
      <c r="F9" s="203" t="s">
        <v>66</v>
      </c>
      <c r="G9" s="211"/>
      <c r="H9" s="204"/>
      <c r="I9" s="203" t="s">
        <v>67</v>
      </c>
      <c r="J9" s="211"/>
      <c r="K9" s="204"/>
    </row>
    <row r="10" spans="1:11" ht="31.5">
      <c r="A10" s="37"/>
      <c r="B10" s="37"/>
      <c r="C10" s="59" t="s">
        <v>1</v>
      </c>
      <c r="D10" s="59" t="s">
        <v>24</v>
      </c>
      <c r="E10" s="59" t="s">
        <v>68</v>
      </c>
      <c r="F10" s="59" t="s">
        <v>1</v>
      </c>
      <c r="G10" s="59" t="s">
        <v>24</v>
      </c>
      <c r="H10" s="59" t="s">
        <v>68</v>
      </c>
      <c r="I10" s="59" t="s">
        <v>1</v>
      </c>
      <c r="J10" s="59" t="s">
        <v>24</v>
      </c>
      <c r="K10" s="59" t="s">
        <v>68</v>
      </c>
    </row>
    <row r="11" spans="1:12" ht="15.75">
      <c r="A11" s="37" t="s">
        <v>28</v>
      </c>
      <c r="B11" s="59" t="s">
        <v>69</v>
      </c>
      <c r="C11" s="38">
        <v>23</v>
      </c>
      <c r="D11" s="38">
        <v>0</v>
      </c>
      <c r="E11" s="38">
        <v>0</v>
      </c>
      <c r="F11" s="38">
        <v>287.4</v>
      </c>
      <c r="G11" s="38">
        <v>0</v>
      </c>
      <c r="H11" s="38">
        <v>0</v>
      </c>
      <c r="I11" s="38">
        <v>115.499</v>
      </c>
      <c r="J11" s="38">
        <v>0</v>
      </c>
      <c r="K11" s="38">
        <v>0</v>
      </c>
      <c r="L11" s="147"/>
    </row>
    <row r="12" spans="1:12" ht="15.75">
      <c r="A12" s="37"/>
      <c r="B12" s="59" t="s">
        <v>41</v>
      </c>
      <c r="C12" s="38"/>
      <c r="D12" s="38"/>
      <c r="E12" s="38"/>
      <c r="F12" s="38"/>
      <c r="G12" s="38"/>
      <c r="H12" s="38"/>
      <c r="I12" s="38"/>
      <c r="J12" s="38"/>
      <c r="K12" s="38"/>
      <c r="L12" s="147"/>
    </row>
    <row r="13" spans="1:12" ht="15.75">
      <c r="A13" s="37"/>
      <c r="B13" s="59" t="s">
        <v>70</v>
      </c>
      <c r="C13" s="38">
        <v>20</v>
      </c>
      <c r="D13" s="38">
        <v>0</v>
      </c>
      <c r="E13" s="38">
        <v>0</v>
      </c>
      <c r="F13" s="38">
        <v>242.4</v>
      </c>
      <c r="G13" s="38">
        <v>0</v>
      </c>
      <c r="H13" s="38">
        <v>0</v>
      </c>
      <c r="I13" s="38">
        <v>9.167</v>
      </c>
      <c r="J13" s="38">
        <v>0</v>
      </c>
      <c r="K13" s="38">
        <v>0</v>
      </c>
      <c r="L13" s="147"/>
    </row>
    <row r="14" spans="1:12" ht="31.5">
      <c r="A14" s="37" t="s">
        <v>48</v>
      </c>
      <c r="B14" s="59" t="s">
        <v>71</v>
      </c>
      <c r="C14" s="38">
        <v>3</v>
      </c>
      <c r="D14" s="38">
        <v>0</v>
      </c>
      <c r="E14" s="38">
        <v>0</v>
      </c>
      <c r="F14" s="38">
        <v>230</v>
      </c>
      <c r="G14" s="38">
        <v>0</v>
      </c>
      <c r="H14" s="38">
        <v>0</v>
      </c>
      <c r="I14" s="38">
        <v>112.173</v>
      </c>
      <c r="J14" s="38">
        <v>0</v>
      </c>
      <c r="K14" s="38">
        <v>0</v>
      </c>
      <c r="L14" s="147"/>
    </row>
    <row r="15" spans="1:12" ht="15.75">
      <c r="A15" s="37"/>
      <c r="B15" s="59" t="s">
        <v>41</v>
      </c>
      <c r="C15" s="38"/>
      <c r="D15" s="38"/>
      <c r="E15" s="38"/>
      <c r="F15" s="38"/>
      <c r="G15" s="38"/>
      <c r="H15" s="38"/>
      <c r="I15" s="38"/>
      <c r="J15" s="38"/>
      <c r="K15" s="38"/>
      <c r="L15" s="147"/>
    </row>
    <row r="16" spans="1:12" ht="31.5">
      <c r="A16" s="37"/>
      <c r="B16" s="59" t="s">
        <v>72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147"/>
    </row>
    <row r="17" spans="1:12" ht="31.5">
      <c r="A17" s="37" t="s">
        <v>49</v>
      </c>
      <c r="B17" s="59" t="s">
        <v>73</v>
      </c>
      <c r="C17" s="38">
        <v>2</v>
      </c>
      <c r="D17" s="38">
        <v>2</v>
      </c>
      <c r="E17" s="38">
        <v>0</v>
      </c>
      <c r="F17" s="38">
        <v>586</v>
      </c>
      <c r="G17" s="38">
        <v>665</v>
      </c>
      <c r="H17" s="38">
        <v>0</v>
      </c>
      <c r="I17" s="38">
        <v>53.644</v>
      </c>
      <c r="J17" s="38">
        <v>111.492</v>
      </c>
      <c r="K17" s="38">
        <v>0</v>
      </c>
      <c r="L17" s="147"/>
    </row>
    <row r="18" spans="1:12" ht="15.75">
      <c r="A18" s="37"/>
      <c r="B18" s="59" t="s">
        <v>41</v>
      </c>
      <c r="C18" s="38"/>
      <c r="D18" s="38"/>
      <c r="E18" s="38"/>
      <c r="F18" s="38"/>
      <c r="G18" s="38"/>
      <c r="H18" s="38"/>
      <c r="I18" s="38"/>
      <c r="J18" s="38"/>
      <c r="K18" s="38"/>
      <c r="L18" s="147"/>
    </row>
    <row r="19" spans="1:12" ht="31.5">
      <c r="A19" s="37"/>
      <c r="B19" s="59" t="s">
        <v>74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147"/>
    </row>
    <row r="20" spans="1:12" ht="31.5">
      <c r="A20" s="37" t="s">
        <v>75</v>
      </c>
      <c r="B20" s="59" t="s">
        <v>548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147"/>
    </row>
    <row r="21" spans="1:12" ht="15.75">
      <c r="A21" s="37"/>
      <c r="B21" s="59" t="s">
        <v>41</v>
      </c>
      <c r="C21" s="38"/>
      <c r="D21" s="38"/>
      <c r="E21" s="38"/>
      <c r="F21" s="38"/>
      <c r="G21" s="38"/>
      <c r="H21" s="38"/>
      <c r="I21" s="38"/>
      <c r="J21" s="38"/>
      <c r="K21" s="38"/>
      <c r="L21" s="147"/>
    </row>
    <row r="22" spans="1:12" ht="31.5">
      <c r="A22" s="37"/>
      <c r="B22" s="59" t="s">
        <v>74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147"/>
    </row>
    <row r="24" spans="6:8" ht="15.75">
      <c r="F24" s="140"/>
      <c r="H24" s="148"/>
    </row>
    <row r="25" spans="1:11" ht="33" customHeight="1">
      <c r="A25" s="210" t="s">
        <v>775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</row>
    <row r="26" spans="1:11" ht="130.5" customHeight="1">
      <c r="A26" s="210" t="s">
        <v>776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</row>
    <row r="27" ht="15.75">
      <c r="H27" s="148"/>
    </row>
    <row r="28" spans="6:8" ht="15.75">
      <c r="F28" s="140"/>
      <c r="H28" s="148"/>
    </row>
    <row r="29" ht="15.75">
      <c r="H29" s="148"/>
    </row>
    <row r="30" spans="6:8" ht="15.75">
      <c r="F30" s="140"/>
      <c r="H30" s="148"/>
    </row>
    <row r="32" ht="15.75">
      <c r="H32" s="148"/>
    </row>
    <row r="33" ht="15.75">
      <c r="H33" s="148"/>
    </row>
  </sheetData>
  <sheetProtection/>
  <mergeCells count="9">
    <mergeCell ref="A25:K25"/>
    <mergeCell ref="A26:K26"/>
    <mergeCell ref="A2:K2"/>
    <mergeCell ref="C9:E9"/>
    <mergeCell ref="F9:H9"/>
    <mergeCell ref="I9:K9"/>
    <mergeCell ref="A9:B9"/>
    <mergeCell ref="A6:K6"/>
    <mergeCell ref="A7:K7"/>
  </mergeCells>
  <printOptions/>
  <pageMargins left="0.7874015748031497" right="0.5118110236220472" top="0.7480314960629921" bottom="0.3937007874015748" header="0.31496062992125984" footer="0.31496062992125984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SheetLayoutView="100" zoomScalePageLayoutView="0" workbookViewId="0" topLeftCell="A1">
      <selection activeCell="N15" sqref="N15"/>
    </sheetView>
  </sheetViews>
  <sheetFormatPr defaultColWidth="9.00390625" defaultRowHeight="12.75"/>
  <cols>
    <col min="1" max="1" width="5.125" style="32" customWidth="1"/>
    <col min="2" max="2" width="29.375" style="32" customWidth="1"/>
    <col min="3" max="8" width="10.375" style="32" customWidth="1"/>
    <col min="9" max="16384" width="9.125" style="32" customWidth="1"/>
  </cols>
  <sheetData>
    <row r="1" ht="15.75">
      <c r="H1" s="133" t="s">
        <v>50</v>
      </c>
    </row>
    <row r="2" ht="15.75">
      <c r="H2" s="49" t="s">
        <v>79</v>
      </c>
    </row>
    <row r="3" ht="15.75">
      <c r="H3" s="49" t="s">
        <v>80</v>
      </c>
    </row>
    <row r="4" ht="15.75" hidden="1">
      <c r="H4" s="145" t="s">
        <v>547</v>
      </c>
    </row>
    <row r="5" ht="15.75">
      <c r="H5" s="133"/>
    </row>
    <row r="6" ht="15.75">
      <c r="H6" s="49"/>
    </row>
    <row r="7" spans="1:8" ht="15.75">
      <c r="A7" s="214" t="s">
        <v>772</v>
      </c>
      <c r="B7" s="214"/>
      <c r="C7" s="214"/>
      <c r="D7" s="214"/>
      <c r="E7" s="214"/>
      <c r="F7" s="214"/>
      <c r="G7" s="214"/>
      <c r="H7" s="214"/>
    </row>
    <row r="8" spans="1:8" ht="33.75" customHeight="1">
      <c r="A8" s="218" t="s">
        <v>774</v>
      </c>
      <c r="B8" s="218"/>
      <c r="C8" s="218"/>
      <c r="D8" s="218"/>
      <c r="E8" s="218"/>
      <c r="F8" s="218"/>
      <c r="G8" s="218"/>
      <c r="H8" s="218"/>
    </row>
    <row r="10" spans="1:8" ht="15.75">
      <c r="A10" s="215" t="s">
        <v>27</v>
      </c>
      <c r="B10" s="215"/>
      <c r="C10" s="203" t="s">
        <v>76</v>
      </c>
      <c r="D10" s="211"/>
      <c r="E10" s="204"/>
      <c r="F10" s="203" t="s">
        <v>66</v>
      </c>
      <c r="G10" s="211"/>
      <c r="H10" s="204"/>
    </row>
    <row r="11" spans="1:8" ht="32.25" customHeight="1">
      <c r="A11" s="215"/>
      <c r="B11" s="215"/>
      <c r="C11" s="134" t="s">
        <v>1</v>
      </c>
      <c r="D11" s="134" t="s">
        <v>24</v>
      </c>
      <c r="E11" s="134" t="s">
        <v>68</v>
      </c>
      <c r="F11" s="134" t="s">
        <v>1</v>
      </c>
      <c r="G11" s="134" t="s">
        <v>24</v>
      </c>
      <c r="H11" s="59" t="s">
        <v>68</v>
      </c>
    </row>
    <row r="12" spans="1:10" ht="15.75">
      <c r="A12" s="149" t="s">
        <v>28</v>
      </c>
      <c r="B12" s="150" t="s">
        <v>69</v>
      </c>
      <c r="C12" s="151">
        <v>178</v>
      </c>
      <c r="D12" s="151">
        <v>0</v>
      </c>
      <c r="E12" s="151">
        <v>0</v>
      </c>
      <c r="F12" s="151">
        <v>1777.7</v>
      </c>
      <c r="G12" s="151">
        <v>0</v>
      </c>
      <c r="H12" s="152">
        <v>0</v>
      </c>
      <c r="I12" s="147"/>
      <c r="J12" s="147"/>
    </row>
    <row r="13" spans="1:10" ht="15.75">
      <c r="A13" s="153"/>
      <c r="B13" s="154" t="s">
        <v>41</v>
      </c>
      <c r="C13" s="155"/>
      <c r="D13" s="155"/>
      <c r="E13" s="155"/>
      <c r="F13" s="155"/>
      <c r="G13" s="155"/>
      <c r="H13" s="156"/>
      <c r="I13" s="147"/>
      <c r="J13" s="147"/>
    </row>
    <row r="14" spans="1:10" ht="15.75">
      <c r="A14" s="157"/>
      <c r="B14" s="158" t="s">
        <v>70</v>
      </c>
      <c r="C14" s="159">
        <v>139</v>
      </c>
      <c r="D14" s="159">
        <v>0</v>
      </c>
      <c r="E14" s="159">
        <v>0</v>
      </c>
      <c r="F14" s="159">
        <v>1393</v>
      </c>
      <c r="G14" s="159">
        <v>0</v>
      </c>
      <c r="H14" s="160">
        <v>0</v>
      </c>
      <c r="I14" s="147"/>
      <c r="J14" s="147"/>
    </row>
    <row r="15" spans="1:10" ht="31.5">
      <c r="A15" s="149" t="s">
        <v>48</v>
      </c>
      <c r="B15" s="150" t="s">
        <v>77</v>
      </c>
      <c r="C15" s="151">
        <v>36</v>
      </c>
      <c r="D15" s="151">
        <v>4</v>
      </c>
      <c r="E15" s="151">
        <v>0</v>
      </c>
      <c r="F15" s="151">
        <v>3030</v>
      </c>
      <c r="G15" s="151">
        <v>599</v>
      </c>
      <c r="H15" s="152">
        <v>0</v>
      </c>
      <c r="I15" s="147"/>
      <c r="J15" s="147"/>
    </row>
    <row r="16" spans="1:10" ht="15.75">
      <c r="A16" s="153"/>
      <c r="B16" s="154" t="s">
        <v>41</v>
      </c>
      <c r="C16" s="155"/>
      <c r="D16" s="155"/>
      <c r="E16" s="155"/>
      <c r="F16" s="155"/>
      <c r="G16" s="155"/>
      <c r="H16" s="156"/>
      <c r="I16" s="147"/>
      <c r="J16" s="147"/>
    </row>
    <row r="17" spans="1:10" ht="15.75">
      <c r="A17" s="157"/>
      <c r="B17" s="158" t="s">
        <v>72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60">
        <v>0</v>
      </c>
      <c r="I17" s="147"/>
      <c r="J17" s="147"/>
    </row>
    <row r="18" spans="1:10" ht="31.5">
      <c r="A18" s="149" t="s">
        <v>49</v>
      </c>
      <c r="B18" s="150" t="s">
        <v>73</v>
      </c>
      <c r="C18" s="151">
        <v>4</v>
      </c>
      <c r="D18" s="151">
        <v>5</v>
      </c>
      <c r="E18" s="151">
        <v>0</v>
      </c>
      <c r="F18" s="151">
        <v>1008.79</v>
      </c>
      <c r="G18" s="151">
        <v>2095</v>
      </c>
      <c r="H18" s="152">
        <v>0</v>
      </c>
      <c r="I18" s="147"/>
      <c r="J18" s="147"/>
    </row>
    <row r="19" spans="1:10" ht="15.75">
      <c r="A19" s="153"/>
      <c r="B19" s="154" t="s">
        <v>41</v>
      </c>
      <c r="C19" s="155"/>
      <c r="D19" s="155"/>
      <c r="E19" s="155"/>
      <c r="F19" s="155"/>
      <c r="G19" s="155"/>
      <c r="H19" s="156"/>
      <c r="I19" s="147"/>
      <c r="J19" s="147"/>
    </row>
    <row r="20" spans="1:10" ht="31.5">
      <c r="A20" s="157"/>
      <c r="B20" s="158" t="s">
        <v>78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60">
        <v>0</v>
      </c>
      <c r="I20" s="147"/>
      <c r="J20" s="147"/>
    </row>
    <row r="21" spans="1:10" ht="31.5">
      <c r="A21" s="149" t="s">
        <v>75</v>
      </c>
      <c r="B21" s="150" t="s">
        <v>546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2">
        <v>0</v>
      </c>
      <c r="I21" s="147"/>
      <c r="J21" s="147"/>
    </row>
    <row r="22" spans="1:10" ht="15.75">
      <c r="A22" s="153"/>
      <c r="B22" s="154" t="s">
        <v>41</v>
      </c>
      <c r="C22" s="155"/>
      <c r="D22" s="155"/>
      <c r="E22" s="155"/>
      <c r="F22" s="155"/>
      <c r="G22" s="155"/>
      <c r="H22" s="156"/>
      <c r="I22" s="147"/>
      <c r="J22" s="147"/>
    </row>
    <row r="23" spans="1:10" ht="31.5">
      <c r="A23" s="157"/>
      <c r="B23" s="158" t="s">
        <v>78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60">
        <v>0</v>
      </c>
      <c r="I23" s="147"/>
      <c r="J23" s="147"/>
    </row>
    <row r="24" spans="3:10" ht="15.75">
      <c r="C24" s="147"/>
      <c r="D24" s="147"/>
      <c r="E24" s="147"/>
      <c r="F24" s="147"/>
      <c r="G24" s="147"/>
      <c r="H24" s="147"/>
      <c r="I24" s="147"/>
      <c r="J24" s="147"/>
    </row>
    <row r="25" spans="3:10" ht="15.75">
      <c r="C25" s="147"/>
      <c r="D25" s="147"/>
      <c r="E25" s="147"/>
      <c r="F25" s="147"/>
      <c r="G25" s="147"/>
      <c r="H25" s="147"/>
      <c r="I25" s="147"/>
      <c r="J25" s="147"/>
    </row>
    <row r="26" spans="1:8" ht="38.25" customHeight="1">
      <c r="A26" s="216" t="s">
        <v>770</v>
      </c>
      <c r="B26" s="216"/>
      <c r="C26" s="216"/>
      <c r="D26" s="216"/>
      <c r="E26" s="216"/>
      <c r="F26" s="216"/>
      <c r="G26" s="216"/>
      <c r="H26" s="216"/>
    </row>
    <row r="27" spans="1:8" ht="129" customHeight="1">
      <c r="A27" s="217" t="s">
        <v>771</v>
      </c>
      <c r="B27" s="217"/>
      <c r="C27" s="217"/>
      <c r="D27" s="217"/>
      <c r="E27" s="217"/>
      <c r="F27" s="217"/>
      <c r="G27" s="217"/>
      <c r="H27" s="217"/>
    </row>
  </sheetData>
  <sheetProtection/>
  <mergeCells count="7">
    <mergeCell ref="A7:H7"/>
    <mergeCell ref="A10:B11"/>
    <mergeCell ref="C10:E10"/>
    <mergeCell ref="F10:H10"/>
    <mergeCell ref="A26:H26"/>
    <mergeCell ref="A27:H27"/>
    <mergeCell ref="A8:H8"/>
  </mergeCells>
  <printOptions/>
  <pageMargins left="0.7874015748031497" right="0.5118110236220472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dutov</dc:creator>
  <cp:keywords/>
  <dc:description/>
  <cp:lastModifiedBy>Белолипецкая Юлия Викторовна</cp:lastModifiedBy>
  <cp:lastPrinted>2021-10-20T12:50:41Z</cp:lastPrinted>
  <dcterms:created xsi:type="dcterms:W3CDTF">2012-12-03T05:13:50Z</dcterms:created>
  <dcterms:modified xsi:type="dcterms:W3CDTF">2021-10-20T14:52:54Z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